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28" windowWidth="11472" windowHeight="6336" tabRatio="708"/>
  </bookViews>
  <sheets>
    <sheet name="団体別　記入用" sheetId="10" r:id="rId1"/>
    <sheet name="成績（本部用）" sheetId="1" r:id="rId2"/>
    <sheet name="総合成績（男子・女子）" sheetId="4" r:id="rId3"/>
    <sheet name="スポーツ振興賞（男女総合）" sheetId="7" r:id="rId4"/>
  </sheets>
  <definedNames>
    <definedName name="_xlnm._FilterDatabase" localSheetId="0" hidden="1">'団体別　記入用'!$A$3:$P$44</definedName>
    <definedName name="_xlnm.Print_Area" localSheetId="3">'スポーツ振興賞（男女総合）'!$A$1:$N$29</definedName>
    <definedName name="_xlnm.Print_Area" localSheetId="1">'成績（本部用）'!$A$1:$I$74</definedName>
    <definedName name="_xlnm.Print_Area" localSheetId="2">'総合成績（男子・女子）'!$A$1:$Q$45</definedName>
    <definedName name="選手数一覧">'団体別　記入用'!$A$2:$O$44</definedName>
  </definedNames>
  <calcPr calcId="145621"/>
</workbook>
</file>

<file path=xl/calcChain.xml><?xml version="1.0" encoding="utf-8"?>
<calcChain xmlns="http://schemas.openxmlformats.org/spreadsheetml/2006/main">
  <c r="M12" i="7" l="1"/>
  <c r="M13" i="7"/>
  <c r="M14" i="7"/>
  <c r="M15" i="7"/>
  <c r="M16" i="7"/>
  <c r="M17" i="7"/>
  <c r="M25" i="7"/>
  <c r="K8" i="10"/>
  <c r="K42" i="10"/>
  <c r="K40" i="10"/>
  <c r="K39" i="10"/>
  <c r="K38" i="10"/>
  <c r="K37" i="10"/>
  <c r="K36" i="10"/>
  <c r="K35" i="10"/>
  <c r="K34" i="10"/>
  <c r="K33" i="10"/>
  <c r="K32" i="10"/>
  <c r="K31" i="10"/>
  <c r="K30" i="10"/>
  <c r="K29" i="10"/>
  <c r="K28" i="10"/>
  <c r="K27" i="10"/>
  <c r="K26" i="10"/>
  <c r="K25" i="10"/>
  <c r="K24" i="10"/>
  <c r="K23" i="10"/>
  <c r="K22" i="10"/>
  <c r="K21" i="10"/>
  <c r="K20" i="10"/>
  <c r="K19" i="10"/>
  <c r="K18" i="10"/>
  <c r="K17" i="10"/>
  <c r="K16" i="10"/>
  <c r="K15" i="10"/>
  <c r="K14" i="10"/>
  <c r="K13" i="10"/>
  <c r="K12" i="10"/>
  <c r="K11" i="10"/>
  <c r="K10" i="10"/>
  <c r="K9" i="10"/>
  <c r="K7" i="10"/>
  <c r="K6" i="10"/>
  <c r="M24" i="7"/>
  <c r="M23" i="7"/>
  <c r="M22" i="7"/>
  <c r="M20" i="7"/>
  <c r="M21" i="7"/>
  <c r="M18" i="7"/>
  <c r="M19" i="7"/>
  <c r="M11" i="7"/>
  <c r="M10" i="7"/>
  <c r="M9" i="7"/>
  <c r="M8" i="7"/>
  <c r="M7" i="7"/>
  <c r="I70" i="1"/>
  <c r="G70" i="1"/>
  <c r="I71" i="1"/>
  <c r="E70" i="1"/>
  <c r="E71" i="1"/>
  <c r="C70" i="1"/>
  <c r="H43" i="10"/>
  <c r="I44" i="10"/>
  <c r="J43" i="10"/>
  <c r="F43" i="10"/>
  <c r="D43" i="10"/>
  <c r="K43" i="10"/>
  <c r="E44" i="10"/>
</calcChain>
</file>

<file path=xl/sharedStrings.xml><?xml version="1.0" encoding="utf-8"?>
<sst xmlns="http://schemas.openxmlformats.org/spreadsheetml/2006/main" count="738" uniqueCount="275">
  <si>
    <t>優勝</t>
    <rPh sb="0" eb="2">
      <t>ユウショウ</t>
    </rPh>
    <phoneticPr fontId="4"/>
  </si>
  <si>
    <t>２位</t>
    <rPh sb="1" eb="2">
      <t>イ</t>
    </rPh>
    <phoneticPr fontId="4"/>
  </si>
  <si>
    <t>３位</t>
    <rPh sb="1" eb="2">
      <t>イ</t>
    </rPh>
    <phoneticPr fontId="4"/>
  </si>
  <si>
    <t>４位</t>
    <rPh sb="1" eb="2">
      <t>イ</t>
    </rPh>
    <phoneticPr fontId="4"/>
  </si>
  <si>
    <t>出場</t>
    <rPh sb="0" eb="2">
      <t>シュツジョウ</t>
    </rPh>
    <phoneticPr fontId="4"/>
  </si>
  <si>
    <t>点数</t>
    <rPh sb="0" eb="2">
      <t>テンスウ</t>
    </rPh>
    <phoneticPr fontId="4"/>
  </si>
  <si>
    <t>合計</t>
    <rPh sb="0" eb="2">
      <t>ゴウケイ</t>
    </rPh>
    <phoneticPr fontId="4"/>
  </si>
  <si>
    <t>男子計</t>
    <rPh sb="0" eb="2">
      <t>ダンシ</t>
    </rPh>
    <rPh sb="2" eb="3">
      <t>ケイ</t>
    </rPh>
    <phoneticPr fontId="4"/>
  </si>
  <si>
    <t>女子計</t>
    <rPh sb="0" eb="2">
      <t>ジョシ</t>
    </rPh>
    <rPh sb="2" eb="3">
      <t>ケイ</t>
    </rPh>
    <phoneticPr fontId="4"/>
  </si>
  <si>
    <t>１位</t>
    <rPh sb="1" eb="2">
      <t>イ</t>
    </rPh>
    <phoneticPr fontId="4"/>
  </si>
  <si>
    <t>５位</t>
    <rPh sb="1" eb="2">
      <t>イ</t>
    </rPh>
    <phoneticPr fontId="4"/>
  </si>
  <si>
    <t>６位</t>
    <rPh sb="1" eb="2">
      <t>イ</t>
    </rPh>
    <phoneticPr fontId="4"/>
  </si>
  <si>
    <t>７位</t>
    <rPh sb="1" eb="2">
      <t>イ</t>
    </rPh>
    <phoneticPr fontId="4"/>
  </si>
  <si>
    <t>８位</t>
    <rPh sb="1" eb="2">
      <t>イ</t>
    </rPh>
    <phoneticPr fontId="4"/>
  </si>
  <si>
    <t>小松市</t>
    <rPh sb="0" eb="3">
      <t>コマツシ</t>
    </rPh>
    <phoneticPr fontId="4"/>
  </si>
  <si>
    <t>加賀市</t>
    <rPh sb="0" eb="3">
      <t>カガシ</t>
    </rPh>
    <phoneticPr fontId="4"/>
  </si>
  <si>
    <t>七尾市</t>
    <rPh sb="0" eb="3">
      <t>ナナオシ</t>
    </rPh>
    <phoneticPr fontId="4"/>
  </si>
  <si>
    <t>羽咋市</t>
    <rPh sb="0" eb="3">
      <t>ハクイシ</t>
    </rPh>
    <phoneticPr fontId="4"/>
  </si>
  <si>
    <t>輪島市</t>
    <rPh sb="0" eb="3">
      <t>ワジマシ</t>
    </rPh>
    <phoneticPr fontId="4"/>
  </si>
  <si>
    <t>珠洲市</t>
    <rPh sb="0" eb="3">
      <t>スズシ</t>
    </rPh>
    <phoneticPr fontId="4"/>
  </si>
  <si>
    <t>金沢市</t>
    <rPh sb="0" eb="3">
      <t>カナザワシ</t>
    </rPh>
    <phoneticPr fontId="4"/>
  </si>
  <si>
    <t>かほく市</t>
    <rPh sb="3" eb="4">
      <t>シ</t>
    </rPh>
    <phoneticPr fontId="4"/>
  </si>
  <si>
    <t>９位</t>
    <rPh sb="1" eb="2">
      <t>イ</t>
    </rPh>
    <phoneticPr fontId="4"/>
  </si>
  <si>
    <t>人口</t>
    <rPh sb="0" eb="2">
      <t>ジンコウ</t>
    </rPh>
    <phoneticPr fontId="4"/>
  </si>
  <si>
    <t>一般の部</t>
    <rPh sb="0" eb="2">
      <t>イッパン</t>
    </rPh>
    <rPh sb="3" eb="4">
      <t>ブ</t>
    </rPh>
    <phoneticPr fontId="4"/>
  </si>
  <si>
    <t>壮年の部</t>
    <rPh sb="0" eb="2">
      <t>ソウネン</t>
    </rPh>
    <rPh sb="3" eb="4">
      <t>ブ</t>
    </rPh>
    <phoneticPr fontId="4"/>
  </si>
  <si>
    <t>男子総合</t>
    <rPh sb="0" eb="2">
      <t>ダンシ</t>
    </rPh>
    <rPh sb="2" eb="4">
      <t>ソウゴウ</t>
    </rPh>
    <phoneticPr fontId="4"/>
  </si>
  <si>
    <t>白山市</t>
    <rPh sb="0" eb="2">
      <t>ハクサン</t>
    </rPh>
    <rPh sb="2" eb="3">
      <t>シ</t>
    </rPh>
    <phoneticPr fontId="4"/>
  </si>
  <si>
    <t>能美市</t>
    <rPh sb="0" eb="2">
      <t>ノミ</t>
    </rPh>
    <rPh sb="2" eb="3">
      <t>シ</t>
    </rPh>
    <phoneticPr fontId="4"/>
  </si>
  <si>
    <t>１０位</t>
    <rPh sb="2" eb="3">
      <t>イ</t>
    </rPh>
    <phoneticPr fontId="4"/>
  </si>
  <si>
    <t>１１位</t>
    <rPh sb="2" eb="3">
      <t>イ</t>
    </rPh>
    <phoneticPr fontId="4"/>
  </si>
  <si>
    <t>１２位</t>
    <rPh sb="2" eb="3">
      <t>イ</t>
    </rPh>
    <phoneticPr fontId="4"/>
  </si>
  <si>
    <t>１３位</t>
    <rPh sb="2" eb="3">
      <t>イ</t>
    </rPh>
    <phoneticPr fontId="4"/>
  </si>
  <si>
    <t>１４位</t>
    <rPh sb="2" eb="3">
      <t>イ</t>
    </rPh>
    <phoneticPr fontId="4"/>
  </si>
  <si>
    <t>１５位</t>
    <rPh sb="2" eb="3">
      <t>イ</t>
    </rPh>
    <phoneticPr fontId="4"/>
  </si>
  <si>
    <t>１６位</t>
    <rPh sb="2" eb="3">
      <t>イ</t>
    </rPh>
    <phoneticPr fontId="4"/>
  </si>
  <si>
    <t>１７位</t>
    <rPh sb="2" eb="3">
      <t>イ</t>
    </rPh>
    <phoneticPr fontId="4"/>
  </si>
  <si>
    <t>中能登町</t>
    <rPh sb="0" eb="1">
      <t>ナカ</t>
    </rPh>
    <rPh sb="1" eb="3">
      <t>ノト</t>
    </rPh>
    <rPh sb="3" eb="4">
      <t>マチ</t>
    </rPh>
    <phoneticPr fontId="4"/>
  </si>
  <si>
    <t>１８位</t>
    <rPh sb="2" eb="3">
      <t>イ</t>
    </rPh>
    <phoneticPr fontId="4"/>
  </si>
  <si>
    <t>１９位</t>
    <rPh sb="2" eb="3">
      <t>イ</t>
    </rPh>
    <phoneticPr fontId="4"/>
  </si>
  <si>
    <t>金沢市</t>
    <rPh sb="0" eb="3">
      <t>カナザワシ</t>
    </rPh>
    <phoneticPr fontId="2"/>
  </si>
  <si>
    <t>七尾市</t>
    <rPh sb="0" eb="3">
      <t>ナナオシ</t>
    </rPh>
    <phoneticPr fontId="2"/>
  </si>
  <si>
    <t>輪島市</t>
    <rPh sb="0" eb="3">
      <t>ワジマシ</t>
    </rPh>
    <phoneticPr fontId="2"/>
  </si>
  <si>
    <t>珠洲市</t>
    <rPh sb="0" eb="3">
      <t>スズシ</t>
    </rPh>
    <phoneticPr fontId="2"/>
  </si>
  <si>
    <t>加賀市</t>
    <rPh sb="0" eb="3">
      <t>カガシ</t>
    </rPh>
    <phoneticPr fontId="2"/>
  </si>
  <si>
    <t>羽咋市</t>
    <rPh sb="0" eb="3">
      <t>ハクイシ</t>
    </rPh>
    <phoneticPr fontId="2"/>
  </si>
  <si>
    <t>白山市</t>
    <rPh sb="0" eb="2">
      <t>ハクサン</t>
    </rPh>
    <rPh sb="2" eb="3">
      <t>シ</t>
    </rPh>
    <phoneticPr fontId="2"/>
  </si>
  <si>
    <t>能美市</t>
    <rPh sb="0" eb="2">
      <t>ノミ</t>
    </rPh>
    <rPh sb="2" eb="3">
      <t>シ</t>
    </rPh>
    <phoneticPr fontId="2"/>
  </si>
  <si>
    <t>中能登町</t>
    <rPh sb="0" eb="1">
      <t>ナカ</t>
    </rPh>
    <rPh sb="1" eb="3">
      <t>ノト</t>
    </rPh>
    <rPh sb="3" eb="4">
      <t>マチ</t>
    </rPh>
    <phoneticPr fontId="2"/>
  </si>
  <si>
    <t>女子総合</t>
    <rPh sb="0" eb="2">
      <t>ジョシ</t>
    </rPh>
    <rPh sb="2" eb="4">
      <t>ソウゴウ</t>
    </rPh>
    <phoneticPr fontId="4"/>
  </si>
  <si>
    <t>振興賞</t>
    <rPh sb="0" eb="2">
      <t>シンコウ</t>
    </rPh>
    <rPh sb="2" eb="3">
      <t>ショウ</t>
    </rPh>
    <phoneticPr fontId="4"/>
  </si>
  <si>
    <t>出場なし</t>
    <rPh sb="0" eb="2">
      <t>シュツジョウ</t>
    </rPh>
    <phoneticPr fontId="4"/>
  </si>
  <si>
    <t>野々市町</t>
    <rPh sb="0" eb="4">
      <t>ノノイチマチ</t>
    </rPh>
    <phoneticPr fontId="4"/>
  </si>
  <si>
    <t>内灘町</t>
    <rPh sb="0" eb="3">
      <t>ウチナダマチ</t>
    </rPh>
    <phoneticPr fontId="2"/>
  </si>
  <si>
    <t>穴水町</t>
    <rPh sb="0" eb="3">
      <t>アナミズマチ</t>
    </rPh>
    <phoneticPr fontId="2"/>
  </si>
  <si>
    <t>津幡町</t>
    <rPh sb="0" eb="3">
      <t>ツバタマチ</t>
    </rPh>
    <phoneticPr fontId="2"/>
  </si>
  <si>
    <t>津幡町</t>
    <rPh sb="0" eb="3">
      <t>ツバタマチ</t>
    </rPh>
    <phoneticPr fontId="4"/>
  </si>
  <si>
    <t>内灘町</t>
    <rPh sb="0" eb="3">
      <t>ウチナダマチ</t>
    </rPh>
    <phoneticPr fontId="4"/>
  </si>
  <si>
    <t>穴水町</t>
    <rPh sb="0" eb="3">
      <t>アナミズマチ</t>
    </rPh>
    <phoneticPr fontId="4"/>
  </si>
  <si>
    <t>野々市町</t>
    <rPh sb="0" eb="4">
      <t>ノノイチマチ</t>
    </rPh>
    <phoneticPr fontId="2"/>
  </si>
  <si>
    <t>宝達志水町</t>
    <rPh sb="0" eb="2">
      <t>ホウダツ</t>
    </rPh>
    <rPh sb="2" eb="5">
      <t>シミズチョウ</t>
    </rPh>
    <phoneticPr fontId="4"/>
  </si>
  <si>
    <t>志賀町</t>
    <rPh sb="0" eb="2">
      <t>シカ</t>
    </rPh>
    <rPh sb="2" eb="3">
      <t>マチ</t>
    </rPh>
    <phoneticPr fontId="2"/>
  </si>
  <si>
    <t>志賀町</t>
    <rPh sb="0" eb="2">
      <t>シカ</t>
    </rPh>
    <rPh sb="2" eb="3">
      <t>マチ</t>
    </rPh>
    <phoneticPr fontId="4"/>
  </si>
  <si>
    <t>宝達志水町</t>
    <rPh sb="0" eb="2">
      <t>ホウダツ</t>
    </rPh>
    <rPh sb="2" eb="5">
      <t>シミズチョウ</t>
    </rPh>
    <phoneticPr fontId="2"/>
  </si>
  <si>
    <t>能登町</t>
    <rPh sb="0" eb="3">
      <t>ノトチョウ</t>
    </rPh>
    <phoneticPr fontId="4"/>
  </si>
  <si>
    <t>川北町</t>
    <rPh sb="0" eb="3">
      <t>カワキタマチ</t>
    </rPh>
    <phoneticPr fontId="4"/>
  </si>
  <si>
    <t>川北町</t>
    <phoneticPr fontId="4"/>
  </si>
  <si>
    <t>能登町</t>
    <rPh sb="0" eb="2">
      <t>ノト</t>
    </rPh>
    <rPh sb="2" eb="3">
      <t>マチ</t>
    </rPh>
    <phoneticPr fontId="4"/>
  </si>
  <si>
    <t>※　人口一人あたりの獲得得点</t>
    <rPh sb="2" eb="4">
      <t>ジンコウ</t>
    </rPh>
    <rPh sb="4" eb="6">
      <t>ヒトリ</t>
    </rPh>
    <rPh sb="10" eb="12">
      <t>カクトク</t>
    </rPh>
    <rPh sb="12" eb="14">
      <t>トクテン</t>
    </rPh>
    <phoneticPr fontId="4"/>
  </si>
  <si>
    <t>　　スポーツ振興賞　＝　得点　÷　人口　×　1000</t>
    <rPh sb="6" eb="8">
      <t>シンコウ</t>
    </rPh>
    <rPh sb="8" eb="9">
      <t>ショウ</t>
    </rPh>
    <rPh sb="12" eb="14">
      <t>トクテン</t>
    </rPh>
    <rPh sb="17" eb="19">
      <t>ジンコウ</t>
    </rPh>
    <phoneticPr fontId="4"/>
  </si>
  <si>
    <t>１5位</t>
    <rPh sb="2" eb="3">
      <t>イ</t>
    </rPh>
    <phoneticPr fontId="4"/>
  </si>
  <si>
    <t>山岳</t>
    <rPh sb="0" eb="2">
      <t>サンガク</t>
    </rPh>
    <phoneticPr fontId="4"/>
  </si>
  <si>
    <t>ベスト８</t>
    <phoneticPr fontId="4"/>
  </si>
  <si>
    <t>志賀町</t>
    <rPh sb="0" eb="3">
      <t>シカマチ</t>
    </rPh>
    <phoneticPr fontId="4"/>
  </si>
  <si>
    <t>志賀町</t>
    <rPh sb="0" eb="3">
      <t>シカマチ</t>
    </rPh>
    <phoneticPr fontId="2"/>
  </si>
  <si>
    <t>かほく市</t>
    <rPh sb="3" eb="4">
      <t>シ</t>
    </rPh>
    <phoneticPr fontId="2"/>
  </si>
  <si>
    <t>得点/人口
×1000</t>
    <phoneticPr fontId="4"/>
  </si>
  <si>
    <t>総合男女
合計</t>
    <phoneticPr fontId="4"/>
  </si>
  <si>
    <t>準優勝</t>
    <rPh sb="0" eb="1">
      <t>ジュン</t>
    </rPh>
    <rPh sb="1" eb="3">
      <t>ユウショウ</t>
    </rPh>
    <phoneticPr fontId="4"/>
  </si>
  <si>
    <t>※（数字）は前回大会の順位、(B8)はベスト８、(出)は出場、(0)は出場なし。</t>
    <rPh sb="2" eb="4">
      <t>スウジ</t>
    </rPh>
    <rPh sb="6" eb="8">
      <t>ゼンカイ</t>
    </rPh>
    <rPh sb="8" eb="10">
      <t>タイカイ</t>
    </rPh>
    <rPh sb="11" eb="13">
      <t>ジュンイ</t>
    </rPh>
    <rPh sb="25" eb="26">
      <t>デ</t>
    </rPh>
    <rPh sb="28" eb="30">
      <t>シュツジョウ</t>
    </rPh>
    <rPh sb="35" eb="37">
      <t>シュツジョウ</t>
    </rPh>
    <phoneticPr fontId="4"/>
  </si>
  <si>
    <t>競技団体名</t>
    <rPh sb="0" eb="2">
      <t>キョウギ</t>
    </rPh>
    <rPh sb="2" eb="4">
      <t>ダンタイ</t>
    </rPh>
    <rPh sb="4" eb="5">
      <t>メイ</t>
    </rPh>
    <phoneticPr fontId="4"/>
  </si>
  <si>
    <t>男子</t>
    <rPh sb="0" eb="2">
      <t>ダンシ</t>
    </rPh>
    <phoneticPr fontId="4"/>
  </si>
  <si>
    <t>女子</t>
    <rPh sb="0" eb="2">
      <t>ジョシ</t>
    </rPh>
    <phoneticPr fontId="4"/>
  </si>
  <si>
    <t>陸上競技協会</t>
    <rPh sb="0" eb="2">
      <t>リクジョウ</t>
    </rPh>
    <rPh sb="2" eb="4">
      <t>キョウギ</t>
    </rPh>
    <rPh sb="4" eb="6">
      <t>キョウカイ</t>
    </rPh>
    <phoneticPr fontId="4"/>
  </si>
  <si>
    <t>水泳協会</t>
    <rPh sb="0" eb="2">
      <t>スイエイ</t>
    </rPh>
    <rPh sb="2" eb="4">
      <t>キョウカイ</t>
    </rPh>
    <phoneticPr fontId="4"/>
  </si>
  <si>
    <t>野球協会</t>
    <rPh sb="0" eb="2">
      <t>ヤキュウ</t>
    </rPh>
    <rPh sb="2" eb="4">
      <t>キョウカイ</t>
    </rPh>
    <phoneticPr fontId="4"/>
  </si>
  <si>
    <t>ソフトテニス協会</t>
    <rPh sb="6" eb="8">
      <t>キョウカイ</t>
    </rPh>
    <phoneticPr fontId="4"/>
  </si>
  <si>
    <t>テニス協会</t>
    <rPh sb="3" eb="5">
      <t>キョウカイ</t>
    </rPh>
    <phoneticPr fontId="4"/>
  </si>
  <si>
    <t>バレーボール協会</t>
    <rPh sb="6" eb="8">
      <t>キョウカイ</t>
    </rPh>
    <phoneticPr fontId="4"/>
  </si>
  <si>
    <t>バスケットボール協会</t>
    <rPh sb="8" eb="10">
      <t>キョウカイ</t>
    </rPh>
    <phoneticPr fontId="4"/>
  </si>
  <si>
    <t>卓球連盟</t>
    <rPh sb="0" eb="2">
      <t>タッキュウ</t>
    </rPh>
    <rPh sb="2" eb="4">
      <t>レンメイ</t>
    </rPh>
    <phoneticPr fontId="4"/>
  </si>
  <si>
    <t>体操協会</t>
    <rPh sb="0" eb="2">
      <t>タイソウ</t>
    </rPh>
    <rPh sb="2" eb="4">
      <t>キョウカイ</t>
    </rPh>
    <phoneticPr fontId="4"/>
  </si>
  <si>
    <t>剣道連盟</t>
    <rPh sb="0" eb="2">
      <t>ケンドウ</t>
    </rPh>
    <rPh sb="2" eb="4">
      <t>レンメイ</t>
    </rPh>
    <phoneticPr fontId="4"/>
  </si>
  <si>
    <t>柔道協会</t>
    <rPh sb="0" eb="2">
      <t>ジュウドウ</t>
    </rPh>
    <rPh sb="2" eb="4">
      <t>キョウカイ</t>
    </rPh>
    <phoneticPr fontId="4"/>
  </si>
  <si>
    <t>相撲連盟</t>
    <rPh sb="0" eb="2">
      <t>スモウ</t>
    </rPh>
    <rPh sb="2" eb="4">
      <t>レンメイ</t>
    </rPh>
    <phoneticPr fontId="4"/>
  </si>
  <si>
    <t>弓道協会</t>
    <rPh sb="0" eb="2">
      <t>キュウドウ</t>
    </rPh>
    <rPh sb="2" eb="4">
      <t>キョウカイ</t>
    </rPh>
    <phoneticPr fontId="4"/>
  </si>
  <si>
    <t>バドミントン協会</t>
    <rPh sb="6" eb="8">
      <t>キョウカイ</t>
    </rPh>
    <phoneticPr fontId="4"/>
  </si>
  <si>
    <t>ソフトボール協会</t>
    <rPh sb="6" eb="8">
      <t>キョウカイ</t>
    </rPh>
    <phoneticPr fontId="4"/>
  </si>
  <si>
    <t>ハンドボール協会</t>
    <rPh sb="6" eb="8">
      <t>キョウカイ</t>
    </rPh>
    <phoneticPr fontId="4"/>
  </si>
  <si>
    <t>ラグビーフットボール協会</t>
    <rPh sb="10" eb="12">
      <t>キョウカイ</t>
    </rPh>
    <phoneticPr fontId="4"/>
  </si>
  <si>
    <t>サッカー協会</t>
    <rPh sb="4" eb="6">
      <t>キョウカイ</t>
    </rPh>
    <phoneticPr fontId="4"/>
  </si>
  <si>
    <t>セーリング協会</t>
    <rPh sb="5" eb="7">
      <t>キョウカイ</t>
    </rPh>
    <phoneticPr fontId="4"/>
  </si>
  <si>
    <t>クレー射撃協会</t>
    <rPh sb="3" eb="5">
      <t>シャゲキ</t>
    </rPh>
    <rPh sb="5" eb="7">
      <t>キョウカイ</t>
    </rPh>
    <phoneticPr fontId="4"/>
  </si>
  <si>
    <t>レスリング協会</t>
    <rPh sb="5" eb="7">
      <t>キョウカイ</t>
    </rPh>
    <phoneticPr fontId="4"/>
  </si>
  <si>
    <t>空手道連盟</t>
    <rPh sb="0" eb="2">
      <t>カラテ</t>
    </rPh>
    <rPh sb="2" eb="3">
      <t>ドウ</t>
    </rPh>
    <rPh sb="3" eb="5">
      <t>レンメイ</t>
    </rPh>
    <phoneticPr fontId="4"/>
  </si>
  <si>
    <t>銃剣道協会</t>
    <rPh sb="0" eb="1">
      <t>ジュウ</t>
    </rPh>
    <rPh sb="1" eb="3">
      <t>ケンドウ</t>
    </rPh>
    <rPh sb="3" eb="5">
      <t>キョウカイ</t>
    </rPh>
    <phoneticPr fontId="4"/>
  </si>
  <si>
    <t>ボウリング協会</t>
    <rPh sb="5" eb="7">
      <t>キョウカイ</t>
    </rPh>
    <phoneticPr fontId="4"/>
  </si>
  <si>
    <t>トランポリン協会</t>
    <rPh sb="6" eb="8">
      <t>キョウカイ</t>
    </rPh>
    <phoneticPr fontId="4"/>
  </si>
  <si>
    <t>少林寺拳法協会</t>
    <rPh sb="0" eb="3">
      <t>ショウリンジ</t>
    </rPh>
    <rPh sb="3" eb="5">
      <t>ケンポウ</t>
    </rPh>
    <rPh sb="5" eb="7">
      <t>キョウカイ</t>
    </rPh>
    <phoneticPr fontId="4"/>
  </si>
  <si>
    <t>なぎなた協会</t>
    <rPh sb="4" eb="6">
      <t>キョウカイ</t>
    </rPh>
    <phoneticPr fontId="4"/>
  </si>
  <si>
    <t>ゲートボール協会</t>
    <rPh sb="6" eb="8">
      <t>キョウカイ</t>
    </rPh>
    <phoneticPr fontId="4"/>
  </si>
  <si>
    <t>ゴルフ協会</t>
    <rPh sb="3" eb="5">
      <t>キョウカイ</t>
    </rPh>
    <phoneticPr fontId="4"/>
  </si>
  <si>
    <t>グラウンドゴルフ協会</t>
    <rPh sb="8" eb="10">
      <t>キョウカイ</t>
    </rPh>
    <phoneticPr fontId="4"/>
  </si>
  <si>
    <t>太極拳協会</t>
    <rPh sb="0" eb="3">
      <t>タイキョクケン</t>
    </rPh>
    <rPh sb="3" eb="5">
      <t>キョウカイ</t>
    </rPh>
    <phoneticPr fontId="4"/>
  </si>
  <si>
    <t>マレットゴルフ協会</t>
    <rPh sb="7" eb="9">
      <t>キョウカイ</t>
    </rPh>
    <phoneticPr fontId="4"/>
  </si>
  <si>
    <t>パークゴルフ協会</t>
    <rPh sb="6" eb="8">
      <t>キョウカイ</t>
    </rPh>
    <phoneticPr fontId="4"/>
  </si>
  <si>
    <t>ペタンク協会</t>
    <rPh sb="4" eb="6">
      <t>キョウカイ</t>
    </rPh>
    <phoneticPr fontId="4"/>
  </si>
  <si>
    <t>スキー協会</t>
    <rPh sb="3" eb="5">
      <t>キョウカイ</t>
    </rPh>
    <phoneticPr fontId="4"/>
  </si>
  <si>
    <t>№</t>
    <phoneticPr fontId="4"/>
  </si>
  <si>
    <t>総合順位</t>
    <rPh sb="0" eb="2">
      <t>ソウゴウ</t>
    </rPh>
    <rPh sb="2" eb="4">
      <t>ジュンイ</t>
    </rPh>
    <phoneticPr fontId="4"/>
  </si>
  <si>
    <t>男女順位</t>
    <rPh sb="0" eb="2">
      <t>ダンジョ</t>
    </rPh>
    <rPh sb="2" eb="4">
      <t>ジュンイ</t>
    </rPh>
    <phoneticPr fontId="4"/>
  </si>
  <si>
    <t>順位</t>
    <rPh sb="0" eb="2">
      <t>ジュンイ</t>
    </rPh>
    <phoneticPr fontId="4"/>
  </si>
  <si>
    <t>前年度成績</t>
    <rPh sb="0" eb="3">
      <t>ゼンネンド</t>
    </rPh>
    <rPh sb="3" eb="5">
      <t>セイセキ</t>
    </rPh>
    <phoneticPr fontId="4"/>
  </si>
  <si>
    <t>出</t>
    <rPh sb="0" eb="1">
      <t>デ</t>
    </rPh>
    <phoneticPr fontId="4"/>
  </si>
  <si>
    <t>一般</t>
    <rPh sb="0" eb="2">
      <t>イッパン</t>
    </rPh>
    <phoneticPr fontId="4"/>
  </si>
  <si>
    <t>壮年</t>
    <rPh sb="0" eb="2">
      <t>ソウネン</t>
    </rPh>
    <phoneticPr fontId="4"/>
  </si>
  <si>
    <t>オリエンテーリング</t>
    <phoneticPr fontId="4"/>
  </si>
  <si>
    <t>一回戦敗退</t>
    <rPh sb="0" eb="3">
      <t>イッカイセン</t>
    </rPh>
    <rPh sb="3" eb="5">
      <t>ハイタイ</t>
    </rPh>
    <phoneticPr fontId="4"/>
  </si>
  <si>
    <t>綱引(0)</t>
    <rPh sb="0" eb="2">
      <t>ツナヒ</t>
    </rPh>
    <phoneticPr fontId="4"/>
  </si>
  <si>
    <t>柔道(0)</t>
    <rPh sb="0" eb="2">
      <t>ジュウドウ</t>
    </rPh>
    <phoneticPr fontId="4"/>
  </si>
  <si>
    <t>空手道(0)</t>
    <rPh sb="0" eb="2">
      <t>カラテ</t>
    </rPh>
    <rPh sb="2" eb="3">
      <t>ドウ</t>
    </rPh>
    <phoneticPr fontId="4"/>
  </si>
  <si>
    <t>山岳(0)</t>
    <rPh sb="0" eb="2">
      <t>サンガク</t>
    </rPh>
    <phoneticPr fontId="4"/>
  </si>
  <si>
    <t>トランポリン(0)</t>
    <phoneticPr fontId="4"/>
  </si>
  <si>
    <t>少林寺拳法(0)</t>
    <rPh sb="0" eb="3">
      <t>ショウリンジ</t>
    </rPh>
    <rPh sb="3" eb="5">
      <t>ケンポウ</t>
    </rPh>
    <phoneticPr fontId="4"/>
  </si>
  <si>
    <t>バスケットボール(0)</t>
    <phoneticPr fontId="4"/>
  </si>
  <si>
    <t>ソフトボール(0)</t>
    <phoneticPr fontId="4"/>
  </si>
  <si>
    <t>能都町</t>
    <rPh sb="0" eb="3">
      <t>ノトマチ</t>
    </rPh>
    <phoneticPr fontId="4"/>
  </si>
  <si>
    <t>能登町</t>
    <rPh sb="0" eb="3">
      <t>ノトチョウ</t>
    </rPh>
    <phoneticPr fontId="2"/>
  </si>
  <si>
    <t>【　スポーツ振興賞（男女総合）　】</t>
    <phoneticPr fontId="4"/>
  </si>
  <si>
    <t>【　スポーツ奨励賞　】</t>
    <rPh sb="6" eb="9">
      <t>ショウレイショウ</t>
    </rPh>
    <phoneticPr fontId="4"/>
  </si>
  <si>
    <t>市町名</t>
    <rPh sb="0" eb="1">
      <t>シ</t>
    </rPh>
    <rPh sb="1" eb="2">
      <t>マチ</t>
    </rPh>
    <rPh sb="2" eb="3">
      <t>メイ</t>
    </rPh>
    <phoneticPr fontId="4"/>
  </si>
  <si>
    <t>増減数</t>
    <rPh sb="0" eb="2">
      <t>ゾウゲン</t>
    </rPh>
    <rPh sb="2" eb="3">
      <t>スウ</t>
    </rPh>
    <phoneticPr fontId="4"/>
  </si>
  <si>
    <t>今回エントリー数
（第６２回大会）</t>
    <rPh sb="0" eb="2">
      <t>コンカイ</t>
    </rPh>
    <rPh sb="7" eb="8">
      <t>スウ</t>
    </rPh>
    <rPh sb="10" eb="11">
      <t>ダイ</t>
    </rPh>
    <rPh sb="13" eb="14">
      <t>カイ</t>
    </rPh>
    <rPh sb="14" eb="16">
      <t>タイカイ</t>
    </rPh>
    <phoneticPr fontId="4"/>
  </si>
  <si>
    <t>※　正式競技の参加数が前回と同じかそれ以上の市町</t>
    <rPh sb="2" eb="4">
      <t>セイシキ</t>
    </rPh>
    <rPh sb="4" eb="6">
      <t>キョウギ</t>
    </rPh>
    <rPh sb="7" eb="10">
      <t>サンカスウ</t>
    </rPh>
    <rPh sb="11" eb="13">
      <t>ゼンカイ</t>
    </rPh>
    <rPh sb="14" eb="15">
      <t>オナ</t>
    </rPh>
    <rPh sb="19" eb="21">
      <t>イジョウ</t>
    </rPh>
    <rPh sb="22" eb="23">
      <t>シ</t>
    </rPh>
    <rPh sb="23" eb="24">
      <t>マチ</t>
    </rPh>
    <phoneticPr fontId="4"/>
  </si>
  <si>
    <t>得点</t>
    <rPh sb="0" eb="2">
      <t>トクテン</t>
    </rPh>
    <phoneticPr fontId="4"/>
  </si>
  <si>
    <t>参加
人数</t>
    <rPh sb="0" eb="2">
      <t>サンカ</t>
    </rPh>
    <rPh sb="3" eb="5">
      <t>ニンズウ</t>
    </rPh>
    <phoneticPr fontId="4"/>
  </si>
  <si>
    <t>一般の部　男子</t>
    <rPh sb="0" eb="2">
      <t>イッパン</t>
    </rPh>
    <rPh sb="3" eb="4">
      <t>ブ</t>
    </rPh>
    <rPh sb="5" eb="7">
      <t>ダンシ</t>
    </rPh>
    <phoneticPr fontId="4"/>
  </si>
  <si>
    <t>壮年の部　男子</t>
    <rPh sb="0" eb="2">
      <t>ソウネン</t>
    </rPh>
    <rPh sb="3" eb="4">
      <t>ブ</t>
    </rPh>
    <rPh sb="5" eb="7">
      <t>ダンシ</t>
    </rPh>
    <phoneticPr fontId="4"/>
  </si>
  <si>
    <t>一般の部　女子</t>
    <rPh sb="0" eb="2">
      <t>イッパン</t>
    </rPh>
    <rPh sb="3" eb="4">
      <t>ブ</t>
    </rPh>
    <rPh sb="5" eb="7">
      <t>ジョシ</t>
    </rPh>
    <phoneticPr fontId="4"/>
  </si>
  <si>
    <t>壮年の部　女子</t>
    <rPh sb="0" eb="2">
      <t>ソウネン</t>
    </rPh>
    <rPh sb="3" eb="4">
      <t>ブ</t>
    </rPh>
    <rPh sb="5" eb="7">
      <t>ジョシ</t>
    </rPh>
    <phoneticPr fontId="4"/>
  </si>
  <si>
    <t>市町参加人数
男女合計</t>
    <rPh sb="0" eb="1">
      <t>シ</t>
    </rPh>
    <rPh sb="1" eb="2">
      <t>マチ</t>
    </rPh>
    <rPh sb="2" eb="4">
      <t>サンカ</t>
    </rPh>
    <rPh sb="4" eb="6">
      <t>ニンズウ</t>
    </rPh>
    <rPh sb="7" eb="9">
      <t>ダンジョ</t>
    </rPh>
    <rPh sb="9" eb="11">
      <t>ゴウケイ</t>
    </rPh>
    <phoneticPr fontId="4"/>
  </si>
  <si>
    <t>第６３回石川県民体育大会　七尾市選手団　大会成績</t>
    <phoneticPr fontId="4"/>
  </si>
  <si>
    <t>＜平成２３年８月６日・７日　白山市＞</t>
    <rPh sb="1" eb="3">
      <t>ヘイセイ</t>
    </rPh>
    <rPh sb="5" eb="6">
      <t>ネン</t>
    </rPh>
    <rPh sb="7" eb="8">
      <t>ガツ</t>
    </rPh>
    <rPh sb="9" eb="10">
      <t>ニチ</t>
    </rPh>
    <rPh sb="12" eb="13">
      <t>ニチ</t>
    </rPh>
    <rPh sb="14" eb="16">
      <t>ハクサン</t>
    </rPh>
    <rPh sb="16" eb="17">
      <t>シ</t>
    </rPh>
    <phoneticPr fontId="4"/>
  </si>
  <si>
    <t>第６３回石川県民体育大会　成績一覧表</t>
    <rPh sb="0" eb="1">
      <t>ダイ</t>
    </rPh>
    <rPh sb="3" eb="4">
      <t>カイ</t>
    </rPh>
    <rPh sb="4" eb="6">
      <t>イシカワ</t>
    </rPh>
    <rPh sb="6" eb="7">
      <t>ケン</t>
    </rPh>
    <rPh sb="7" eb="8">
      <t>ミン</t>
    </rPh>
    <rPh sb="8" eb="10">
      <t>タイイク</t>
    </rPh>
    <rPh sb="10" eb="12">
      <t>タイカイ</t>
    </rPh>
    <rPh sb="13" eb="15">
      <t>セイセキ</t>
    </rPh>
    <rPh sb="15" eb="17">
      <t>イチラン</t>
    </rPh>
    <rPh sb="17" eb="18">
      <t>ヒョウ</t>
    </rPh>
    <phoneticPr fontId="4"/>
  </si>
  <si>
    <t>総合６位</t>
    <rPh sb="0" eb="2">
      <t>ソウゴウ</t>
    </rPh>
    <rPh sb="3" eb="4">
      <t>イ</t>
    </rPh>
    <phoneticPr fontId="4"/>
  </si>
  <si>
    <t>二回戦敗退</t>
    <rPh sb="0" eb="3">
      <t>ニカイセン</t>
    </rPh>
    <rPh sb="3" eb="5">
      <t>ハイタイ</t>
    </rPh>
    <phoneticPr fontId="4"/>
  </si>
  <si>
    <t>B8</t>
    <phoneticPr fontId="4"/>
  </si>
  <si>
    <t>第６３回石川県民体育大会　総合成績表</t>
    <rPh sb="0" eb="1">
      <t>ダイ</t>
    </rPh>
    <rPh sb="3" eb="4">
      <t>カイ</t>
    </rPh>
    <rPh sb="4" eb="8">
      <t>イシカワケンミン</t>
    </rPh>
    <rPh sb="8" eb="10">
      <t>タイイク</t>
    </rPh>
    <rPh sb="10" eb="12">
      <t>タイカイ</t>
    </rPh>
    <rPh sb="13" eb="15">
      <t>ソウゴウ</t>
    </rPh>
    <rPh sb="15" eb="17">
      <t>セイセキ</t>
    </rPh>
    <rPh sb="17" eb="18">
      <t>ヒョウ</t>
    </rPh>
    <phoneticPr fontId="4"/>
  </si>
  <si>
    <t>クレー射撃(0)</t>
    <rPh sb="3" eb="5">
      <t>シャゲキ</t>
    </rPh>
    <phoneticPr fontId="4"/>
  </si>
  <si>
    <t>レスリング(0)</t>
    <phoneticPr fontId="4"/>
  </si>
  <si>
    <t>１回戦敗退</t>
    <rPh sb="1" eb="3">
      <t>カイセン</t>
    </rPh>
    <rPh sb="3" eb="5">
      <t>ハイタイ</t>
    </rPh>
    <phoneticPr fontId="4"/>
  </si>
  <si>
    <t>ベスト８</t>
    <phoneticPr fontId="4"/>
  </si>
  <si>
    <t>二回戦敗退</t>
    <rPh sb="0" eb="1">
      <t>ニ</t>
    </rPh>
    <rPh sb="1" eb="3">
      <t>カイセン</t>
    </rPh>
    <rPh sb="3" eb="5">
      <t>ハイタイ</t>
    </rPh>
    <phoneticPr fontId="4"/>
  </si>
  <si>
    <t>予選敗退</t>
    <rPh sb="0" eb="2">
      <t>ヨセン</t>
    </rPh>
    <rPh sb="2" eb="4">
      <t>ハイタイ</t>
    </rPh>
    <phoneticPr fontId="4"/>
  </si>
  <si>
    <t>ベスト８</t>
    <phoneticPr fontId="4"/>
  </si>
  <si>
    <t>太極拳(0)</t>
    <rPh sb="0" eb="3">
      <t>タイキョクケン</t>
    </rPh>
    <phoneticPr fontId="4"/>
  </si>
  <si>
    <t>キケン</t>
    <phoneticPr fontId="4"/>
  </si>
  <si>
    <t>５位北免田</t>
    <rPh sb="1" eb="2">
      <t>イ</t>
    </rPh>
    <rPh sb="2" eb="5">
      <t>キタメンデン</t>
    </rPh>
    <phoneticPr fontId="4"/>
  </si>
  <si>
    <t>ソフトテニス(３)</t>
    <phoneticPr fontId="4"/>
  </si>
  <si>
    <t>ソフトテニス(1)</t>
    <phoneticPr fontId="4"/>
  </si>
  <si>
    <t>ソフトテニス(B8)</t>
    <phoneticPr fontId="4"/>
  </si>
  <si>
    <t>テニス(出)</t>
    <rPh sb="4" eb="5">
      <t>デ</t>
    </rPh>
    <phoneticPr fontId="4"/>
  </si>
  <si>
    <t>テニス(3)</t>
    <phoneticPr fontId="4"/>
  </si>
  <si>
    <t>バレーボール(B8)</t>
    <phoneticPr fontId="4"/>
  </si>
  <si>
    <t>バレーボール(出)</t>
    <rPh sb="7" eb="8">
      <t>デ</t>
    </rPh>
    <phoneticPr fontId="4"/>
  </si>
  <si>
    <t>バスケットボール(3)</t>
    <phoneticPr fontId="4"/>
  </si>
  <si>
    <t>バスケットボール(B8)</t>
    <phoneticPr fontId="4"/>
  </si>
  <si>
    <t>卓球(2)</t>
    <rPh sb="0" eb="2">
      <t>タッキュウ</t>
    </rPh>
    <phoneticPr fontId="4"/>
  </si>
  <si>
    <t>卓球(出)</t>
    <rPh sb="0" eb="2">
      <t>タッキュウ</t>
    </rPh>
    <rPh sb="3" eb="4">
      <t>デ</t>
    </rPh>
    <phoneticPr fontId="4"/>
  </si>
  <si>
    <t>卓球(B8)</t>
    <rPh sb="0" eb="2">
      <t>タッキュウ</t>
    </rPh>
    <phoneticPr fontId="4"/>
  </si>
  <si>
    <t>体操(3)</t>
    <rPh sb="0" eb="2">
      <t>タイソウ</t>
    </rPh>
    <phoneticPr fontId="4"/>
  </si>
  <si>
    <t>体操(4)</t>
    <rPh sb="0" eb="2">
      <t>タイソウ</t>
    </rPh>
    <phoneticPr fontId="4"/>
  </si>
  <si>
    <t>剣道(出)</t>
    <rPh sb="0" eb="2">
      <t>ケンドウ</t>
    </rPh>
    <rPh sb="3" eb="4">
      <t>デ</t>
    </rPh>
    <phoneticPr fontId="4"/>
  </si>
  <si>
    <t>剣道(B8)</t>
    <rPh sb="0" eb="2">
      <t>ケンドウ</t>
    </rPh>
    <phoneticPr fontId="4"/>
  </si>
  <si>
    <t>柔道(出)</t>
    <rPh sb="0" eb="2">
      <t>ジュウドウ</t>
    </rPh>
    <rPh sb="3" eb="4">
      <t>デ</t>
    </rPh>
    <phoneticPr fontId="4"/>
  </si>
  <si>
    <t>相撲(4)</t>
    <rPh sb="0" eb="2">
      <t>スモウ</t>
    </rPh>
    <phoneticPr fontId="4"/>
  </si>
  <si>
    <t>弓道(出)</t>
    <rPh sb="0" eb="2">
      <t>キュウドウ</t>
    </rPh>
    <rPh sb="3" eb="4">
      <t>デ</t>
    </rPh>
    <phoneticPr fontId="4"/>
  </si>
  <si>
    <t>バドミントン(B8)</t>
    <phoneticPr fontId="4"/>
  </si>
  <si>
    <t>バドミントン(3)</t>
    <phoneticPr fontId="4"/>
  </si>
  <si>
    <t xml:space="preserve">バドミントン(B8) </t>
    <phoneticPr fontId="4"/>
  </si>
  <si>
    <t>ラグビーフットボール(B8)</t>
    <phoneticPr fontId="4"/>
  </si>
  <si>
    <t>ラグビーフットボール(2)</t>
    <phoneticPr fontId="4"/>
  </si>
  <si>
    <t>サッカー(3)</t>
    <phoneticPr fontId="4"/>
  </si>
  <si>
    <t>山岳(8)</t>
    <rPh sb="0" eb="2">
      <t>サンガク</t>
    </rPh>
    <phoneticPr fontId="4"/>
  </si>
  <si>
    <t>セーリング(4)</t>
    <phoneticPr fontId="4"/>
  </si>
  <si>
    <t>クレー射撃(出)</t>
    <rPh sb="3" eb="5">
      <t>シャゲキ</t>
    </rPh>
    <rPh sb="6" eb="7">
      <t>デ</t>
    </rPh>
    <phoneticPr fontId="4"/>
  </si>
  <si>
    <t>銃剣道(6)</t>
    <rPh sb="0" eb="1">
      <t>ジュウ</t>
    </rPh>
    <rPh sb="1" eb="3">
      <t>ケンドウ</t>
    </rPh>
    <phoneticPr fontId="4"/>
  </si>
  <si>
    <t>ボウリング(3)</t>
    <phoneticPr fontId="4"/>
  </si>
  <si>
    <t>ボウリング(出)</t>
    <rPh sb="6" eb="7">
      <t>デ</t>
    </rPh>
    <phoneticPr fontId="4"/>
  </si>
  <si>
    <t>ボウリング(6)</t>
    <phoneticPr fontId="4"/>
  </si>
  <si>
    <t>少林寺拳法(出)</t>
    <rPh sb="0" eb="3">
      <t>ショウリンジ</t>
    </rPh>
    <rPh sb="3" eb="5">
      <t>ケンポウ</t>
    </rPh>
    <rPh sb="6" eb="7">
      <t>デ</t>
    </rPh>
    <phoneticPr fontId="4"/>
  </si>
  <si>
    <t>オリエンテーリング(0)</t>
    <phoneticPr fontId="4"/>
  </si>
  <si>
    <t>ゲートボール(3)</t>
    <phoneticPr fontId="4"/>
  </si>
  <si>
    <t>ゲートボール(B8)</t>
    <phoneticPr fontId="4"/>
  </si>
  <si>
    <t>ゲートボール(B8)</t>
    <phoneticPr fontId="4"/>
  </si>
  <si>
    <t>ゴルフ(出)</t>
    <rPh sb="4" eb="5">
      <t>デ</t>
    </rPh>
    <phoneticPr fontId="4"/>
  </si>
  <si>
    <t>ゴルフ(4)</t>
    <phoneticPr fontId="4"/>
  </si>
  <si>
    <t>グラウンドゴルフ(7)</t>
    <phoneticPr fontId="4"/>
  </si>
  <si>
    <t>グラウンドゴルフ(出)</t>
    <rPh sb="9" eb="10">
      <t>デ</t>
    </rPh>
    <phoneticPr fontId="4"/>
  </si>
  <si>
    <t>グラウンドゴルフ(4)</t>
    <phoneticPr fontId="4"/>
  </si>
  <si>
    <t>太極拳(1)</t>
    <rPh sb="0" eb="3">
      <t>タイキョクケン</t>
    </rPh>
    <phoneticPr fontId="4"/>
  </si>
  <si>
    <t>太極拳(6)</t>
    <rPh sb="0" eb="3">
      <t>タイキョクケン</t>
    </rPh>
    <phoneticPr fontId="4"/>
  </si>
  <si>
    <t>マレットゴルフ(7)</t>
    <phoneticPr fontId="4"/>
  </si>
  <si>
    <t>マレットゴルフ(5)</t>
    <phoneticPr fontId="4"/>
  </si>
  <si>
    <t>パークゴルフ(出)</t>
    <rPh sb="7" eb="8">
      <t>デ</t>
    </rPh>
    <phoneticPr fontId="4"/>
  </si>
  <si>
    <t>パークゴルフ(0)</t>
    <phoneticPr fontId="4"/>
  </si>
  <si>
    <t>スキー(7)</t>
    <phoneticPr fontId="4"/>
  </si>
  <si>
    <t>スキー(6)</t>
    <phoneticPr fontId="4"/>
  </si>
  <si>
    <t>スキー(5)</t>
    <phoneticPr fontId="4"/>
  </si>
  <si>
    <t>なぎなた(８)</t>
    <phoneticPr fontId="4"/>
  </si>
  <si>
    <t>第６３回石川県民体育大会　特別賞①</t>
    <rPh sb="0" eb="1">
      <t>ダイ</t>
    </rPh>
    <rPh sb="3" eb="4">
      <t>カイ</t>
    </rPh>
    <rPh sb="4" eb="8">
      <t>イシカワケンミン</t>
    </rPh>
    <rPh sb="8" eb="10">
      <t>タイイク</t>
    </rPh>
    <rPh sb="10" eb="12">
      <t>タイカイ</t>
    </rPh>
    <phoneticPr fontId="4"/>
  </si>
  <si>
    <t>第６３回石川県民体育大会　特別賞②</t>
    <rPh sb="0" eb="1">
      <t>ダイ</t>
    </rPh>
    <rPh sb="3" eb="4">
      <t>カイ</t>
    </rPh>
    <rPh sb="4" eb="8">
      <t>イシカワケンミン</t>
    </rPh>
    <rPh sb="8" eb="10">
      <t>タイイク</t>
    </rPh>
    <rPh sb="10" eb="12">
      <t>タイカイ</t>
    </rPh>
    <phoneticPr fontId="4"/>
  </si>
  <si>
    <t>陸上(６)</t>
    <rPh sb="0" eb="2">
      <t>リクジョウ</t>
    </rPh>
    <phoneticPr fontId="4"/>
  </si>
  <si>
    <t>セーリング(2)</t>
    <phoneticPr fontId="4"/>
  </si>
  <si>
    <t>水泳(６)</t>
    <rPh sb="0" eb="2">
      <t>スイエイ</t>
    </rPh>
    <phoneticPr fontId="4"/>
  </si>
  <si>
    <t>野球(２)</t>
    <rPh sb="0" eb="2">
      <t>ヤキュウ</t>
    </rPh>
    <phoneticPr fontId="4"/>
  </si>
  <si>
    <t>・　バスケットボール一般男子は３年連続優勝</t>
    <rPh sb="10" eb="12">
      <t>イッパン</t>
    </rPh>
    <rPh sb="12" eb="14">
      <t>ダンシ</t>
    </rPh>
    <rPh sb="16" eb="17">
      <t>ネン</t>
    </rPh>
    <rPh sb="17" eb="19">
      <t>レンゾク</t>
    </rPh>
    <rPh sb="19" eb="21">
      <t>ユウショウ</t>
    </rPh>
    <phoneticPr fontId="4"/>
  </si>
  <si>
    <t>・　卓球一般女子は２年連続</t>
    <rPh sb="2" eb="4">
      <t>タッキュウ</t>
    </rPh>
    <rPh sb="4" eb="6">
      <t>イッパン</t>
    </rPh>
    <rPh sb="6" eb="8">
      <t>ジョシ</t>
    </rPh>
    <rPh sb="10" eb="11">
      <t>ネン</t>
    </rPh>
    <rPh sb="11" eb="13">
      <t>レンゾク</t>
    </rPh>
    <phoneticPr fontId="4"/>
  </si>
  <si>
    <t>男子　総合　７位　(7)</t>
    <rPh sb="0" eb="2">
      <t>ダンシ</t>
    </rPh>
    <rPh sb="3" eb="5">
      <t>ソウゴウ</t>
    </rPh>
    <rPh sb="7" eb="8">
      <t>イ</t>
    </rPh>
    <phoneticPr fontId="4"/>
  </si>
  <si>
    <t>女子　総合　９位　(9)</t>
    <rPh sb="0" eb="2">
      <t>ジョシ</t>
    </rPh>
    <rPh sb="3" eb="5">
      <t>ソウゴウ</t>
    </rPh>
    <rPh sb="7" eb="8">
      <t>イ</t>
    </rPh>
    <phoneticPr fontId="4"/>
  </si>
  <si>
    <t>一般の部
８位(7)</t>
    <rPh sb="0" eb="2">
      <t>イッパン</t>
    </rPh>
    <rPh sb="3" eb="4">
      <t>ブ</t>
    </rPh>
    <rPh sb="6" eb="7">
      <t>イ</t>
    </rPh>
    <phoneticPr fontId="4"/>
  </si>
  <si>
    <t>壮年の部
５位(6)</t>
    <rPh sb="0" eb="2">
      <t>ソウネン</t>
    </rPh>
    <rPh sb="3" eb="4">
      <t>ブ</t>
    </rPh>
    <rPh sb="6" eb="7">
      <t>イ</t>
    </rPh>
    <phoneticPr fontId="4"/>
  </si>
  <si>
    <t>一般の部
９位(9)</t>
    <rPh sb="0" eb="2">
      <t>イッパン</t>
    </rPh>
    <rPh sb="3" eb="4">
      <t>ブ</t>
    </rPh>
    <rPh sb="6" eb="7">
      <t>イ</t>
    </rPh>
    <phoneticPr fontId="4"/>
  </si>
  <si>
    <t>壮年の部
８位(11)</t>
    <rPh sb="0" eb="2">
      <t>ソウネン</t>
    </rPh>
    <rPh sb="3" eb="4">
      <t>ブ</t>
    </rPh>
    <rPh sb="6" eb="7">
      <t>イ</t>
    </rPh>
    <phoneticPr fontId="4"/>
  </si>
  <si>
    <t>ソフトボール</t>
    <phoneticPr fontId="4"/>
  </si>
  <si>
    <t>サッカー(出)</t>
    <rPh sb="5" eb="6">
      <t>デ</t>
    </rPh>
    <phoneticPr fontId="4"/>
  </si>
  <si>
    <t>ベスト８</t>
    <phoneticPr fontId="4"/>
  </si>
  <si>
    <t>空手道(４)</t>
    <rPh sb="0" eb="2">
      <t>カラテ</t>
    </rPh>
    <rPh sb="2" eb="3">
      <t>ドウ</t>
    </rPh>
    <phoneticPr fontId="4"/>
  </si>
  <si>
    <t>獲得
点数</t>
    <rPh sb="0" eb="2">
      <t>カクトク</t>
    </rPh>
    <rPh sb="3" eb="5">
      <t>テンスウ</t>
    </rPh>
    <phoneticPr fontId="4"/>
  </si>
  <si>
    <t>陸上(７)</t>
    <rPh sb="0" eb="2">
      <t>リクジョウ</t>
    </rPh>
    <phoneticPr fontId="4"/>
  </si>
  <si>
    <t>水泳(８)</t>
    <rPh sb="0" eb="2">
      <t>スイエイ</t>
    </rPh>
    <phoneticPr fontId="4"/>
  </si>
  <si>
    <t>弓道(２)</t>
    <rPh sb="0" eb="2">
      <t>キュウドウ</t>
    </rPh>
    <phoneticPr fontId="4"/>
  </si>
  <si>
    <t>ソフトボール(B8)</t>
    <phoneticPr fontId="4"/>
  </si>
  <si>
    <t>オリエンテーリング(7)</t>
    <phoneticPr fontId="4"/>
  </si>
  <si>
    <t>ハンドボール(0)</t>
    <phoneticPr fontId="4"/>
  </si>
  <si>
    <t>水泳(8)</t>
    <rPh sb="0" eb="2">
      <t>スイエイ</t>
    </rPh>
    <phoneticPr fontId="4"/>
  </si>
  <si>
    <t>ソフトテニス(出)</t>
    <rPh sb="7" eb="8">
      <t>デ</t>
    </rPh>
    <phoneticPr fontId="4"/>
  </si>
  <si>
    <t>テニス(B8)</t>
    <phoneticPr fontId="4"/>
  </si>
  <si>
    <t>ソフトボール(3)</t>
    <phoneticPr fontId="4"/>
  </si>
  <si>
    <t>陸上(出)</t>
    <rPh sb="0" eb="2">
      <t>リクジョウ</t>
    </rPh>
    <rPh sb="3" eb="4">
      <t>デ</t>
    </rPh>
    <phoneticPr fontId="4"/>
  </si>
  <si>
    <t>水泳(出)</t>
    <rPh sb="0" eb="2">
      <t>スイエイ</t>
    </rPh>
    <rPh sb="3" eb="4">
      <t>デ</t>
    </rPh>
    <phoneticPr fontId="4"/>
  </si>
  <si>
    <t>バレーボール(6)</t>
    <phoneticPr fontId="4"/>
  </si>
  <si>
    <t>バドミントン(0)</t>
    <phoneticPr fontId="4"/>
  </si>
  <si>
    <t>水球(0)</t>
    <rPh sb="0" eb="2">
      <t>スイキュウ</t>
    </rPh>
    <phoneticPr fontId="4"/>
  </si>
  <si>
    <t>ウエイトリフティング(0)</t>
    <phoneticPr fontId="4"/>
  </si>
  <si>
    <t>アーチェリー(0)</t>
    <phoneticPr fontId="4"/>
  </si>
  <si>
    <t>バウンドテニス(0)</t>
    <phoneticPr fontId="4"/>
  </si>
  <si>
    <t>オリエンテーリング(0)</t>
    <phoneticPr fontId="4"/>
  </si>
  <si>
    <t>津幡町</t>
    <rPh sb="0" eb="2">
      <t>ツバタ</t>
    </rPh>
    <rPh sb="2" eb="3">
      <t>マチ</t>
    </rPh>
    <phoneticPr fontId="4"/>
  </si>
  <si>
    <t>中能登町</t>
    <rPh sb="0" eb="4">
      <t>ナカノトマチ</t>
    </rPh>
    <phoneticPr fontId="2"/>
  </si>
  <si>
    <t>小松市</t>
    <rPh sb="0" eb="2">
      <t>コマツ</t>
    </rPh>
    <rPh sb="2" eb="3">
      <t>シ</t>
    </rPh>
    <phoneticPr fontId="4"/>
  </si>
  <si>
    <t>川北町</t>
    <rPh sb="0" eb="2">
      <t>カワキタ</t>
    </rPh>
    <rPh sb="2" eb="3">
      <t>マチ</t>
    </rPh>
    <phoneticPr fontId="4"/>
  </si>
  <si>
    <t>中能登町</t>
    <rPh sb="0" eb="4">
      <t>ナカノトマチ</t>
    </rPh>
    <phoneticPr fontId="4"/>
  </si>
  <si>
    <t>能美市</t>
    <rPh sb="0" eb="3">
      <t>ノミシ</t>
    </rPh>
    <phoneticPr fontId="4"/>
  </si>
  <si>
    <t>小松市</t>
    <rPh sb="0" eb="2">
      <t>コマツ</t>
    </rPh>
    <rPh sb="2" eb="3">
      <t>シ</t>
    </rPh>
    <phoneticPr fontId="2"/>
  </si>
  <si>
    <t>今回エントリー数
（第６３回大会）</t>
    <rPh sb="0" eb="2">
      <t>コンカイ</t>
    </rPh>
    <rPh sb="7" eb="8">
      <t>スウ</t>
    </rPh>
    <rPh sb="10" eb="11">
      <t>ダイ</t>
    </rPh>
    <rPh sb="13" eb="14">
      <t>カイ</t>
    </rPh>
    <rPh sb="14" eb="16">
      <t>タイカイ</t>
    </rPh>
    <phoneticPr fontId="4"/>
  </si>
  <si>
    <t>陸上(８)</t>
    <rPh sb="0" eb="2">
      <t>リクジョウ</t>
    </rPh>
    <phoneticPr fontId="4"/>
  </si>
  <si>
    <t>ハンドボール(0)</t>
  </si>
  <si>
    <t>トランポリン(0)</t>
  </si>
  <si>
    <t>アーチェリー(0)</t>
  </si>
  <si>
    <t>バウンドテニス(0)</t>
  </si>
  <si>
    <t>３年連続優勝</t>
    <rPh sb="1" eb="2">
      <t>ネン</t>
    </rPh>
    <rPh sb="2" eb="4">
      <t>レンゾク</t>
    </rPh>
    <rPh sb="4" eb="6">
      <t>ユウショウ</t>
    </rPh>
    <phoneticPr fontId="4"/>
  </si>
  <si>
    <t>２年連続優勝</t>
    <rPh sb="1" eb="2">
      <t>ネン</t>
    </rPh>
    <rPh sb="2" eb="4">
      <t>レンゾク</t>
    </rPh>
    <rPh sb="4" eb="6">
      <t>ユウショウ</t>
    </rPh>
    <phoneticPr fontId="4"/>
  </si>
  <si>
    <t>バスケットボール(３連覇)</t>
    <rPh sb="10" eb="12">
      <t>レンパ</t>
    </rPh>
    <phoneticPr fontId="4"/>
  </si>
  <si>
    <t>卓球(２連覇)</t>
    <rPh sb="0" eb="2">
      <t>タッキュウ</t>
    </rPh>
    <rPh sb="4" eb="6">
      <t>レンパ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</si>
</sst>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204" formatCode="0.0_ "/>
    <numFmt numFmtId="205" formatCode="0.0_);[Red]\(0.0\)"/>
    <numFmt numFmtId="206" formatCode="0.000_ "/>
    <numFmt numFmtId="207" formatCode="\(General\)"/>
    <numFmt numFmtId="209" formatCode="0_ "/>
  </numFmts>
  <fonts count="4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6"/>
      <name val="ＭＳ Ｐゴシック"/>
      <family val="3"/>
      <charset val="128"/>
    </font>
    <font>
      <sz val="14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11"/>
      <name val="ＭＳ Ｐゴシック"/>
      <family val="3"/>
      <charset val="128"/>
    </font>
    <font>
      <b/>
      <sz val="20"/>
      <name val="HG丸ｺﾞｼｯｸM-PRO"/>
      <family val="3"/>
      <charset val="128"/>
    </font>
    <font>
      <sz val="20"/>
      <name val="ＭＳ Ｐゴシック"/>
      <family val="3"/>
      <charset val="128"/>
    </font>
    <font>
      <b/>
      <sz val="25"/>
      <name val="HG丸ｺﾞｼｯｸM-PRO"/>
      <family val="3"/>
      <charset val="128"/>
    </font>
    <font>
      <b/>
      <i/>
      <sz val="16"/>
      <name val="HG丸ｺﾞｼｯｸM-PRO"/>
      <family val="3"/>
      <charset val="128"/>
    </font>
    <font>
      <i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HG丸ｺﾞｼｯｸM-PRO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4"/>
      <name val="ＭＳ ゴシック"/>
      <family val="3"/>
      <charset val="128"/>
    </font>
    <font>
      <b/>
      <sz val="20"/>
      <name val="ＭＳ ゴシック"/>
      <family val="3"/>
      <charset val="128"/>
    </font>
    <font>
      <sz val="20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i/>
      <sz val="14"/>
      <name val="HG丸ｺﾞｼｯｸM-PRO"/>
      <family val="3"/>
      <charset val="128"/>
    </font>
    <font>
      <sz val="12"/>
      <color indexed="8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2"/>
      <color indexed="9"/>
      <name val="ＭＳ Ｐゴシック"/>
      <family val="3"/>
      <charset val="128"/>
    </font>
    <font>
      <sz val="12"/>
      <color indexed="60"/>
      <name val="ＭＳ Ｐゴシック"/>
      <family val="3"/>
      <charset val="128"/>
    </font>
    <font>
      <sz val="12"/>
      <color indexed="52"/>
      <name val="ＭＳ Ｐゴシック"/>
      <family val="3"/>
      <charset val="128"/>
    </font>
    <font>
      <sz val="12"/>
      <color indexed="20"/>
      <name val="ＭＳ Ｐゴシック"/>
      <family val="3"/>
      <charset val="128"/>
    </font>
    <font>
      <b/>
      <sz val="12"/>
      <color indexed="52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2"/>
      <color indexed="63"/>
      <name val="ＭＳ Ｐゴシック"/>
      <family val="3"/>
      <charset val="128"/>
    </font>
    <font>
      <i/>
      <sz val="12"/>
      <color indexed="23"/>
      <name val="ＭＳ Ｐゴシック"/>
      <family val="3"/>
      <charset val="128"/>
    </font>
    <font>
      <sz val="12"/>
      <color indexed="62"/>
      <name val="ＭＳ Ｐゴシック"/>
      <family val="3"/>
      <charset val="128"/>
    </font>
    <font>
      <sz val="12"/>
      <color indexed="17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9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6" fillId="2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20" borderId="1" applyNumberFormat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31" fillId="0" borderId="3" applyNumberFormat="0" applyFill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3" fillId="23" borderId="4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35" fillId="0" borderId="5" applyNumberFormat="0" applyFill="0" applyAlignment="0" applyProtection="0">
      <alignment vertical="center"/>
    </xf>
    <xf numFmtId="0" fontId="36" fillId="0" borderId="6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8" applyNumberFormat="0" applyFill="0" applyAlignment="0" applyProtection="0">
      <alignment vertical="center"/>
    </xf>
    <xf numFmtId="0" fontId="39" fillId="23" borderId="9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7" borderId="4" applyNumberFormat="0" applyAlignment="0" applyProtection="0">
      <alignment vertical="center"/>
    </xf>
    <xf numFmtId="0" fontId="1" fillId="0" borderId="0">
      <alignment vertical="center"/>
    </xf>
    <xf numFmtId="0" fontId="42" fillId="4" borderId="0" applyNumberFormat="0" applyBorder="0" applyAlignment="0" applyProtection="0">
      <alignment vertical="center"/>
    </xf>
  </cellStyleXfs>
  <cellXfs count="305">
    <xf numFmtId="0" fontId="0" fillId="0" borderId="0" xfId="0"/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5" fillId="0" borderId="16" xfId="0" applyFont="1" applyBorder="1" applyAlignment="1">
      <alignment vertical="center"/>
    </xf>
    <xf numFmtId="0" fontId="5" fillId="0" borderId="18" xfId="0" applyFont="1" applyBorder="1" applyAlignment="1">
      <alignment vertical="center" shrinkToFit="1"/>
    </xf>
    <xf numFmtId="0" fontId="6" fillId="0" borderId="0" xfId="0" applyFont="1" applyBorder="1" applyAlignment="1">
      <alignment horizontal="center" vertical="center"/>
    </xf>
    <xf numFmtId="205" fontId="3" fillId="0" borderId="0" xfId="0" applyNumberFormat="1" applyFont="1" applyBorder="1" applyAlignment="1">
      <alignment vertical="center"/>
    </xf>
    <xf numFmtId="205" fontId="5" fillId="0" borderId="0" xfId="0" applyNumberFormat="1" applyFont="1" applyBorder="1" applyAlignment="1">
      <alignment vertical="center"/>
    </xf>
    <xf numFmtId="205" fontId="5" fillId="0" borderId="19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204" fontId="5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38" fontId="5" fillId="0" borderId="20" xfId="33" applyFont="1" applyBorder="1" applyAlignment="1">
      <alignment vertical="center"/>
    </xf>
    <xf numFmtId="38" fontId="5" fillId="0" borderId="21" xfId="33" applyFont="1" applyBorder="1" applyAlignment="1">
      <alignment vertical="center"/>
    </xf>
    <xf numFmtId="38" fontId="5" fillId="0" borderId="22" xfId="33" applyFont="1" applyBorder="1" applyAlignment="1">
      <alignment vertical="center"/>
    </xf>
    <xf numFmtId="0" fontId="5" fillId="0" borderId="0" xfId="0" applyFont="1" applyAlignment="1">
      <alignment vertical="center" shrinkToFit="1"/>
    </xf>
    <xf numFmtId="204" fontId="5" fillId="0" borderId="0" xfId="0" applyNumberFormat="1" applyFont="1" applyAlignment="1">
      <alignment vertical="center" shrinkToFit="1"/>
    </xf>
    <xf numFmtId="204" fontId="5" fillId="0" borderId="23" xfId="0" applyNumberFormat="1" applyFont="1" applyBorder="1" applyAlignment="1">
      <alignment horizontal="center" vertical="center" shrinkToFit="1"/>
    </xf>
    <xf numFmtId="204" fontId="5" fillId="0" borderId="24" xfId="0" applyNumberFormat="1" applyFont="1" applyBorder="1" applyAlignment="1">
      <alignment horizontal="center" vertical="center" shrinkToFit="1"/>
    </xf>
    <xf numFmtId="204" fontId="5" fillId="0" borderId="25" xfId="0" applyNumberFormat="1" applyFont="1" applyBorder="1" applyAlignment="1">
      <alignment horizontal="center" vertical="center" shrinkToFit="1"/>
    </xf>
    <xf numFmtId="38" fontId="5" fillId="0" borderId="0" xfId="33" applyFont="1" applyBorder="1" applyAlignment="1">
      <alignment vertical="center"/>
    </xf>
    <xf numFmtId="0" fontId="0" fillId="0" borderId="0" xfId="0" applyBorder="1" applyAlignment="1">
      <alignment vertical="center"/>
    </xf>
    <xf numFmtId="204" fontId="5" fillId="0" borderId="31" xfId="0" applyNumberFormat="1" applyFont="1" applyBorder="1" applyAlignment="1">
      <alignment vertical="center"/>
    </xf>
    <xf numFmtId="204" fontId="5" fillId="0" borderId="32" xfId="0" applyNumberFormat="1" applyFont="1" applyBorder="1" applyAlignment="1">
      <alignment vertical="center"/>
    </xf>
    <xf numFmtId="204" fontId="5" fillId="0" borderId="33" xfId="0" applyNumberFormat="1" applyFont="1" applyBorder="1" applyAlignment="1">
      <alignment vertical="center"/>
    </xf>
    <xf numFmtId="204" fontId="5" fillId="0" borderId="34" xfId="0" applyNumberFormat="1" applyFont="1" applyBorder="1" applyAlignment="1">
      <alignment vertical="center"/>
    </xf>
    <xf numFmtId="0" fontId="0" fillId="0" borderId="35" xfId="0" applyBorder="1" applyAlignment="1">
      <alignment horizontal="center" vertical="center"/>
    </xf>
    <xf numFmtId="204" fontId="5" fillId="0" borderId="36" xfId="0" applyNumberFormat="1" applyFont="1" applyBorder="1" applyAlignment="1">
      <alignment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wrapText="1"/>
    </xf>
    <xf numFmtId="204" fontId="5" fillId="24" borderId="24" xfId="0" applyNumberFormat="1" applyFont="1" applyFill="1" applyBorder="1" applyAlignment="1">
      <alignment horizontal="center" vertical="center" shrinkToFit="1"/>
    </xf>
    <xf numFmtId="38" fontId="5" fillId="24" borderId="21" xfId="33" applyFont="1" applyFill="1" applyBorder="1" applyAlignment="1">
      <alignment vertical="center"/>
    </xf>
    <xf numFmtId="0" fontId="6" fillId="24" borderId="10" xfId="0" applyFont="1" applyFill="1" applyBorder="1" applyAlignment="1">
      <alignment horizontal="center" vertical="center"/>
    </xf>
    <xf numFmtId="204" fontId="5" fillId="24" borderId="33" xfId="0" applyNumberFormat="1" applyFont="1" applyFill="1" applyBorder="1" applyAlignment="1">
      <alignment vertical="center"/>
    </xf>
    <xf numFmtId="204" fontId="5" fillId="24" borderId="32" xfId="0" applyNumberFormat="1" applyFont="1" applyFill="1" applyBorder="1" applyAlignment="1">
      <alignment vertical="center"/>
    </xf>
    <xf numFmtId="0" fontId="5" fillId="0" borderId="19" xfId="0" applyFont="1" applyBorder="1" applyAlignment="1">
      <alignment vertical="center"/>
    </xf>
    <xf numFmtId="204" fontId="5" fillId="0" borderId="19" xfId="0" applyNumberFormat="1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204" fontId="5" fillId="0" borderId="15" xfId="0" applyNumberFormat="1" applyFont="1" applyBorder="1" applyAlignment="1">
      <alignment vertical="center"/>
    </xf>
    <xf numFmtId="204" fontId="5" fillId="0" borderId="19" xfId="0" applyNumberFormat="1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205" fontId="5" fillId="0" borderId="40" xfId="0" applyNumberFormat="1" applyFont="1" applyBorder="1" applyAlignment="1">
      <alignment vertical="center"/>
    </xf>
    <xf numFmtId="0" fontId="5" fillId="0" borderId="41" xfId="0" applyFont="1" applyBorder="1" applyAlignment="1">
      <alignment vertical="center" shrinkToFit="1"/>
    </xf>
    <xf numFmtId="205" fontId="5" fillId="0" borderId="42" xfId="0" applyNumberFormat="1" applyFont="1" applyBorder="1" applyAlignment="1">
      <alignment vertical="center"/>
    </xf>
    <xf numFmtId="0" fontId="11" fillId="0" borderId="43" xfId="0" applyFont="1" applyBorder="1" applyAlignment="1">
      <alignment horizontal="center" vertical="center" wrapText="1" shrinkToFit="1"/>
    </xf>
    <xf numFmtId="205" fontId="11" fillId="0" borderId="44" xfId="0" applyNumberFormat="1" applyFont="1" applyBorder="1" applyAlignment="1">
      <alignment horizontal="center" vertical="center"/>
    </xf>
    <xf numFmtId="205" fontId="11" fillId="0" borderId="34" xfId="0" applyNumberFormat="1" applyFont="1" applyBorder="1" applyAlignment="1">
      <alignment horizontal="center" vertical="center"/>
    </xf>
    <xf numFmtId="0" fontId="6" fillId="0" borderId="37" xfId="0" applyFont="1" applyBorder="1" applyAlignment="1">
      <alignment horizontal="right" vertical="center" shrinkToFit="1"/>
    </xf>
    <xf numFmtId="205" fontId="5" fillId="0" borderId="38" xfId="0" applyNumberFormat="1" applyFont="1" applyBorder="1" applyAlignment="1">
      <alignment vertical="center"/>
    </xf>
    <xf numFmtId="0" fontId="11" fillId="0" borderId="45" xfId="0" applyFont="1" applyBorder="1" applyAlignment="1">
      <alignment horizontal="center" vertical="center" wrapText="1" shrinkToFit="1"/>
    </xf>
    <xf numFmtId="0" fontId="5" fillId="0" borderId="42" xfId="0" applyFont="1" applyBorder="1" applyAlignment="1">
      <alignment vertical="center" shrinkToFit="1"/>
    </xf>
    <xf numFmtId="0" fontId="6" fillId="0" borderId="46" xfId="0" applyFont="1" applyBorder="1" applyAlignment="1">
      <alignment horizontal="center" vertical="center"/>
    </xf>
    <xf numFmtId="207" fontId="5" fillId="0" borderId="46" xfId="0" applyNumberFormat="1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5" fillId="0" borderId="48" xfId="0" applyFont="1" applyBorder="1" applyAlignment="1">
      <alignment vertical="center" shrinkToFit="1"/>
    </xf>
    <xf numFmtId="205" fontId="5" fillId="0" borderId="48" xfId="0" applyNumberFormat="1" applyFont="1" applyBorder="1" applyAlignment="1">
      <alignment vertical="center"/>
    </xf>
    <xf numFmtId="0" fontId="5" fillId="0" borderId="49" xfId="0" applyFont="1" applyBorder="1" applyAlignment="1">
      <alignment vertical="center" shrinkToFit="1"/>
    </xf>
    <xf numFmtId="205" fontId="11" fillId="0" borderId="45" xfId="0" applyNumberFormat="1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 wrapText="1" shrinkToFit="1"/>
    </xf>
    <xf numFmtId="0" fontId="5" fillId="0" borderId="51" xfId="0" applyFont="1" applyBorder="1" applyAlignment="1">
      <alignment vertical="center" shrinkToFit="1"/>
    </xf>
    <xf numFmtId="0" fontId="5" fillId="0" borderId="52" xfId="0" applyFont="1" applyBorder="1" applyAlignment="1">
      <alignment vertical="center" shrinkToFit="1"/>
    </xf>
    <xf numFmtId="205" fontId="5" fillId="0" borderId="53" xfId="0" applyNumberFormat="1" applyFont="1" applyBorder="1" applyAlignment="1">
      <alignment vertical="center"/>
    </xf>
    <xf numFmtId="0" fontId="5" fillId="0" borderId="54" xfId="0" applyFont="1" applyBorder="1" applyAlignment="1">
      <alignment vertical="center" shrinkToFit="1"/>
    </xf>
    <xf numFmtId="205" fontId="5" fillId="0" borderId="55" xfId="0" applyNumberFormat="1" applyFont="1" applyBorder="1" applyAlignment="1">
      <alignment vertical="center"/>
    </xf>
    <xf numFmtId="207" fontId="5" fillId="0" borderId="47" xfId="0" applyNumberFormat="1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3" fillId="0" borderId="42" xfId="0" applyFont="1" applyBorder="1" applyAlignment="1">
      <alignment vertical="center" shrinkToFit="1"/>
    </xf>
    <xf numFmtId="205" fontId="3" fillId="0" borderId="42" xfId="0" applyNumberFormat="1" applyFont="1" applyBorder="1" applyAlignment="1">
      <alignment vertical="center"/>
    </xf>
    <xf numFmtId="0" fontId="3" fillId="0" borderId="41" xfId="0" applyFont="1" applyBorder="1" applyAlignment="1">
      <alignment vertical="center" shrinkToFit="1"/>
    </xf>
    <xf numFmtId="0" fontId="3" fillId="0" borderId="54" xfId="0" applyFont="1" applyBorder="1" applyAlignment="1">
      <alignment vertical="center" shrinkToFit="1"/>
    </xf>
    <xf numFmtId="205" fontId="3" fillId="0" borderId="55" xfId="0" applyNumberFormat="1" applyFont="1" applyBorder="1" applyAlignment="1">
      <alignment vertical="center"/>
    </xf>
    <xf numFmtId="0" fontId="6" fillId="0" borderId="48" xfId="0" applyFont="1" applyBorder="1" applyAlignment="1">
      <alignment horizontal="center" vertical="center" wrapText="1"/>
    </xf>
    <xf numFmtId="204" fontId="5" fillId="0" borderId="56" xfId="0" applyNumberFormat="1" applyFont="1" applyBorder="1" applyAlignment="1">
      <alignment vertical="center"/>
    </xf>
    <xf numFmtId="204" fontId="5" fillId="0" borderId="24" xfId="0" applyNumberFormat="1" applyFont="1" applyBorder="1" applyAlignment="1">
      <alignment vertical="center"/>
    </xf>
    <xf numFmtId="204" fontId="5" fillId="24" borderId="24" xfId="0" applyNumberFormat="1" applyFont="1" applyFill="1" applyBorder="1" applyAlignment="1">
      <alignment vertical="center"/>
    </xf>
    <xf numFmtId="204" fontId="5" fillId="0" borderId="25" xfId="0" applyNumberFormat="1" applyFont="1" applyBorder="1" applyAlignment="1">
      <alignment vertical="center"/>
    </xf>
    <xf numFmtId="207" fontId="6" fillId="0" borderId="46" xfId="0" applyNumberFormat="1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vertical="center" shrinkToFit="1"/>
    </xf>
    <xf numFmtId="205" fontId="5" fillId="0" borderId="58" xfId="0" applyNumberFormat="1" applyFont="1" applyBorder="1" applyAlignment="1">
      <alignment vertical="center"/>
    </xf>
    <xf numFmtId="0" fontId="5" fillId="0" borderId="59" xfId="0" applyFont="1" applyBorder="1" applyAlignment="1">
      <alignment vertical="center" shrinkToFit="1"/>
    </xf>
    <xf numFmtId="0" fontId="5" fillId="0" borderId="60" xfId="0" applyFont="1" applyBorder="1" applyAlignment="1">
      <alignment vertical="center" shrinkToFit="1"/>
    </xf>
    <xf numFmtId="205" fontId="5" fillId="0" borderId="61" xfId="0" applyNumberFormat="1" applyFont="1" applyBorder="1" applyAlignment="1">
      <alignment vertical="center"/>
    </xf>
    <xf numFmtId="0" fontId="16" fillId="0" borderId="0" xfId="42" applyFont="1" applyAlignment="1">
      <alignment vertical="center"/>
    </xf>
    <xf numFmtId="0" fontId="15" fillId="0" borderId="0" xfId="42" applyFont="1" applyAlignment="1">
      <alignment vertical="center"/>
    </xf>
    <xf numFmtId="0" fontId="21" fillId="0" borderId="62" xfId="42" applyFont="1" applyBorder="1" applyAlignment="1">
      <alignment horizontal="center" vertical="center"/>
    </xf>
    <xf numFmtId="0" fontId="21" fillId="0" borderId="63" xfId="42" applyFont="1" applyBorder="1" applyAlignment="1">
      <alignment horizontal="center" vertical="center"/>
    </xf>
    <xf numFmtId="0" fontId="21" fillId="0" borderId="64" xfId="42" applyFont="1" applyBorder="1" applyAlignment="1">
      <alignment horizontal="center" vertical="center"/>
    </xf>
    <xf numFmtId="0" fontId="21" fillId="0" borderId="65" xfId="42" applyFont="1" applyBorder="1" applyAlignment="1">
      <alignment horizontal="center" vertical="center"/>
    </xf>
    <xf numFmtId="0" fontId="21" fillId="0" borderId="54" xfId="42" applyFont="1" applyBorder="1" applyAlignment="1">
      <alignment horizontal="center" vertical="center"/>
    </xf>
    <xf numFmtId="0" fontId="21" fillId="0" borderId="39" xfId="42" applyFont="1" applyBorder="1" applyAlignment="1">
      <alignment horizontal="center" vertical="center" shrinkToFit="1"/>
    </xf>
    <xf numFmtId="0" fontId="21" fillId="0" borderId="66" xfId="42" applyFont="1" applyBorder="1" applyAlignment="1">
      <alignment horizontal="center" vertical="center" shrinkToFit="1"/>
    </xf>
    <xf numFmtId="204" fontId="19" fillId="0" borderId="67" xfId="42" applyNumberFormat="1" applyFont="1" applyBorder="1" applyAlignment="1">
      <alignment horizontal="right" vertical="center" shrinkToFit="1"/>
    </xf>
    <xf numFmtId="0" fontId="21" fillId="0" borderId="68" xfId="42" applyFont="1" applyBorder="1" applyAlignment="1">
      <alignment horizontal="center" vertical="center" shrinkToFit="1"/>
    </xf>
    <xf numFmtId="204" fontId="19" fillId="0" borderId="69" xfId="42" applyNumberFormat="1" applyFont="1" applyBorder="1" applyAlignment="1">
      <alignment horizontal="right" vertical="center" shrinkToFit="1"/>
    </xf>
    <xf numFmtId="0" fontId="21" fillId="0" borderId="62" xfId="42" applyFont="1" applyBorder="1" applyAlignment="1">
      <alignment horizontal="center" vertical="center" shrinkToFit="1"/>
    </xf>
    <xf numFmtId="204" fontId="19" fillId="0" borderId="70" xfId="42" applyNumberFormat="1" applyFont="1" applyBorder="1" applyAlignment="1">
      <alignment horizontal="right" vertical="center" shrinkToFit="1"/>
    </xf>
    <xf numFmtId="0" fontId="21" fillId="0" borderId="29" xfId="42" applyFont="1" applyBorder="1" applyAlignment="1">
      <alignment horizontal="center" vertical="center" shrinkToFit="1"/>
    </xf>
    <xf numFmtId="204" fontId="19" fillId="0" borderId="71" xfId="42" applyNumberFormat="1" applyFont="1" applyBorder="1" applyAlignment="1">
      <alignment horizontal="right" vertical="center" shrinkToFit="1"/>
    </xf>
    <xf numFmtId="0" fontId="21" fillId="0" borderId="63" xfId="42" applyFont="1" applyBorder="1" applyAlignment="1">
      <alignment horizontal="center" vertical="center" shrinkToFit="1"/>
    </xf>
    <xf numFmtId="0" fontId="21" fillId="25" borderId="29" xfId="42" applyFont="1" applyFill="1" applyBorder="1" applyAlignment="1">
      <alignment horizontal="center" vertical="center" shrinkToFit="1"/>
    </xf>
    <xf numFmtId="204" fontId="19" fillId="25" borderId="71" xfId="42" applyNumberFormat="1" applyFont="1" applyFill="1" applyBorder="1" applyAlignment="1">
      <alignment horizontal="right" vertical="center" shrinkToFit="1"/>
    </xf>
    <xf numFmtId="0" fontId="21" fillId="25" borderId="63" xfId="42" applyFont="1" applyFill="1" applyBorder="1" applyAlignment="1">
      <alignment horizontal="center" vertical="center" shrinkToFit="1"/>
    </xf>
    <xf numFmtId="204" fontId="19" fillId="25" borderId="70" xfId="42" applyNumberFormat="1" applyFont="1" applyFill="1" applyBorder="1" applyAlignment="1">
      <alignment horizontal="right" vertical="center" shrinkToFit="1"/>
    </xf>
    <xf numFmtId="0" fontId="21" fillId="0" borderId="0" xfId="42" applyFont="1" applyBorder="1" applyAlignment="1">
      <alignment horizontal="center" vertical="center" shrinkToFit="1"/>
    </xf>
    <xf numFmtId="204" fontId="19" fillId="0" borderId="72" xfId="42" applyNumberFormat="1" applyFont="1" applyBorder="1" applyAlignment="1">
      <alignment horizontal="right" vertical="center" shrinkToFit="1"/>
    </xf>
    <xf numFmtId="0" fontId="21" fillId="25" borderId="39" xfId="42" applyFont="1" applyFill="1" applyBorder="1" applyAlignment="1">
      <alignment horizontal="center" vertical="center" shrinkToFit="1"/>
    </xf>
    <xf numFmtId="0" fontId="21" fillId="0" borderId="73" xfId="42" applyFont="1" applyBorder="1" applyAlignment="1">
      <alignment horizontal="center" vertical="center" shrinkToFit="1"/>
    </xf>
    <xf numFmtId="204" fontId="19" fillId="0" borderId="74" xfId="42" applyNumberFormat="1" applyFont="1" applyBorder="1" applyAlignment="1">
      <alignment horizontal="right" vertical="center" shrinkToFit="1"/>
    </xf>
    <xf numFmtId="0" fontId="21" fillId="0" borderId="75" xfId="42" applyFont="1" applyBorder="1" applyAlignment="1">
      <alignment horizontal="center" vertical="center" shrinkToFit="1"/>
    </xf>
    <xf numFmtId="204" fontId="19" fillId="0" borderId="76" xfId="42" applyNumberFormat="1" applyFont="1" applyBorder="1" applyAlignment="1">
      <alignment horizontal="right" vertical="center" shrinkToFit="1"/>
    </xf>
    <xf numFmtId="0" fontId="21" fillId="0" borderId="64" xfId="42" applyFont="1" applyBorder="1" applyAlignment="1">
      <alignment horizontal="center" vertical="center" shrinkToFit="1"/>
    </xf>
    <xf numFmtId="0" fontId="20" fillId="0" borderId="77" xfId="42" applyFont="1" applyBorder="1" applyAlignment="1">
      <alignment horizontal="center" vertical="center" shrinkToFit="1"/>
    </xf>
    <xf numFmtId="204" fontId="24" fillId="0" borderId="78" xfId="42" applyNumberFormat="1" applyFont="1" applyBorder="1" applyAlignment="1">
      <alignment horizontal="right" vertical="center" shrinkToFit="1"/>
    </xf>
    <xf numFmtId="0" fontId="20" fillId="0" borderId="79" xfId="42" applyFont="1" applyBorder="1" applyAlignment="1">
      <alignment horizontal="center" vertical="center" shrinkToFit="1"/>
    </xf>
    <xf numFmtId="204" fontId="24" fillId="0" borderId="80" xfId="42" applyNumberFormat="1" applyFont="1" applyBorder="1" applyAlignment="1">
      <alignment horizontal="right" vertical="center" shrinkToFit="1"/>
    </xf>
    <xf numFmtId="0" fontId="20" fillId="0" borderId="65" xfId="42" applyFont="1" applyBorder="1" applyAlignment="1">
      <alignment horizontal="center" vertical="center" shrinkToFit="1"/>
    </xf>
    <xf numFmtId="205" fontId="5" fillId="0" borderId="81" xfId="0" applyNumberFormat="1" applyFont="1" applyBorder="1" applyAlignment="1">
      <alignment vertical="center"/>
    </xf>
    <xf numFmtId="206" fontId="25" fillId="0" borderId="68" xfId="0" applyNumberFormat="1" applyFont="1" applyBorder="1" applyAlignment="1">
      <alignment vertical="center"/>
    </xf>
    <xf numFmtId="206" fontId="25" fillId="0" borderId="29" xfId="0" applyNumberFormat="1" applyFont="1" applyBorder="1" applyAlignment="1">
      <alignment vertical="center"/>
    </xf>
    <xf numFmtId="206" fontId="25" fillId="24" borderId="29" xfId="0" applyNumberFormat="1" applyFont="1" applyFill="1" applyBorder="1" applyAlignment="1">
      <alignment vertical="center"/>
    </xf>
    <xf numFmtId="206" fontId="25" fillId="0" borderId="43" xfId="0" applyNumberFormat="1" applyFont="1" applyBorder="1" applyAlignment="1">
      <alignment vertical="center"/>
    </xf>
    <xf numFmtId="204" fontId="5" fillId="0" borderId="0" xfId="0" applyNumberFormat="1" applyFont="1" applyBorder="1" applyAlignment="1">
      <alignment horizontal="center" vertical="center" shrinkToFit="1"/>
    </xf>
    <xf numFmtId="206" fontId="25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horizontal="center" vertical="center" shrinkToFit="1"/>
    </xf>
    <xf numFmtId="0" fontId="14" fillId="0" borderId="42" xfId="0" applyFont="1" applyBorder="1" applyAlignment="1">
      <alignment horizontal="center" vertical="center" shrinkToFit="1"/>
    </xf>
    <xf numFmtId="0" fontId="6" fillId="0" borderId="82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 wrapText="1"/>
    </xf>
    <xf numFmtId="0" fontId="6" fillId="0" borderId="82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25" fillId="0" borderId="8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wrapText="1"/>
    </xf>
    <xf numFmtId="0" fontId="5" fillId="24" borderId="21" xfId="0" applyFont="1" applyFill="1" applyBorder="1" applyAlignment="1">
      <alignment horizontal="center" vertical="center"/>
    </xf>
    <xf numFmtId="0" fontId="5" fillId="24" borderId="28" xfId="0" applyFont="1" applyFill="1" applyBorder="1" applyAlignment="1">
      <alignment horizontal="center" vertical="center"/>
    </xf>
    <xf numFmtId="0" fontId="25" fillId="24" borderId="28" xfId="0" applyFont="1" applyFill="1" applyBorder="1" applyAlignment="1">
      <alignment horizontal="center" vertical="center"/>
    </xf>
    <xf numFmtId="0" fontId="5" fillId="24" borderId="24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5" fillId="24" borderId="14" xfId="0" applyFont="1" applyFill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204" fontId="5" fillId="0" borderId="18" xfId="0" applyNumberFormat="1" applyFont="1" applyBorder="1" applyAlignment="1">
      <alignment vertical="center" shrinkToFit="1"/>
    </xf>
    <xf numFmtId="204" fontId="5" fillId="0" borderId="39" xfId="0" applyNumberFormat="1" applyFont="1" applyBorder="1" applyAlignment="1">
      <alignment vertical="center" shrinkToFit="1"/>
    </xf>
    <xf numFmtId="204" fontId="5" fillId="24" borderId="14" xfId="0" applyNumberFormat="1" applyFont="1" applyFill="1" applyBorder="1" applyAlignment="1">
      <alignment vertical="center" shrinkToFit="1"/>
    </xf>
    <xf numFmtId="204" fontId="5" fillId="0" borderId="14" xfId="0" applyNumberFormat="1" applyFont="1" applyBorder="1" applyAlignment="1">
      <alignment vertical="center" shrinkToFit="1"/>
    </xf>
    <xf numFmtId="204" fontId="5" fillId="0" borderId="45" xfId="0" applyNumberFormat="1" applyFont="1" applyBorder="1" applyAlignment="1">
      <alignment vertical="center" shrinkToFit="1"/>
    </xf>
    <xf numFmtId="0" fontId="5" fillId="24" borderId="39" xfId="0" applyFont="1" applyFill="1" applyBorder="1" applyAlignment="1">
      <alignment horizontal="center" vertical="center" shrinkToFit="1"/>
    </xf>
    <xf numFmtId="0" fontId="6" fillId="0" borderId="8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24" borderId="21" xfId="0" applyFont="1" applyFill="1" applyBorder="1" applyAlignment="1">
      <alignment horizontal="center" vertical="center"/>
    </xf>
    <xf numFmtId="0" fontId="5" fillId="0" borderId="66" xfId="0" applyFont="1" applyBorder="1" applyAlignment="1">
      <alignment horizontal="center" vertical="center" shrinkToFit="1"/>
    </xf>
    <xf numFmtId="204" fontId="5" fillId="24" borderId="39" xfId="0" applyNumberFormat="1" applyFont="1" applyFill="1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83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vertical="center" shrinkToFit="1"/>
    </xf>
    <xf numFmtId="0" fontId="6" fillId="0" borderId="21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vertical="center" shrinkToFit="1"/>
    </xf>
    <xf numFmtId="0" fontId="6" fillId="24" borderId="21" xfId="0" applyNumberFormat="1" applyFont="1" applyFill="1" applyBorder="1" applyAlignment="1">
      <alignment horizontal="center" vertical="center"/>
    </xf>
    <xf numFmtId="0" fontId="5" fillId="24" borderId="24" xfId="0" applyFont="1" applyFill="1" applyBorder="1" applyAlignment="1">
      <alignment vertical="center" shrinkToFit="1"/>
    </xf>
    <xf numFmtId="0" fontId="6" fillId="0" borderId="22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vertical="center" shrinkToFit="1"/>
    </xf>
    <xf numFmtId="0" fontId="6" fillId="0" borderId="0" xfId="0" applyFont="1" applyBorder="1" applyAlignment="1">
      <alignment horizontal="center" vertical="center" wrapText="1"/>
    </xf>
    <xf numFmtId="209" fontId="5" fillId="0" borderId="0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204" fontId="5" fillId="0" borderId="15" xfId="0" applyNumberFormat="1" applyFont="1" applyFill="1" applyBorder="1" applyAlignment="1">
      <alignment vertical="center"/>
    </xf>
    <xf numFmtId="209" fontId="5" fillId="0" borderId="0" xfId="0" applyNumberFormat="1" applyFont="1" applyFill="1" applyBorder="1" applyAlignment="1">
      <alignment vertical="center"/>
    </xf>
    <xf numFmtId="0" fontId="6" fillId="0" borderId="25" xfId="0" applyFont="1" applyBorder="1" applyAlignment="1">
      <alignment horizontal="center" vertical="center" wrapText="1"/>
    </xf>
    <xf numFmtId="209" fontId="5" fillId="0" borderId="23" xfId="0" applyNumberFormat="1" applyFont="1" applyBorder="1" applyAlignment="1">
      <alignment vertical="center"/>
    </xf>
    <xf numFmtId="209" fontId="5" fillId="0" borderId="24" xfId="0" applyNumberFormat="1" applyFont="1" applyBorder="1" applyAlignment="1">
      <alignment vertical="center"/>
    </xf>
    <xf numFmtId="209" fontId="5" fillId="24" borderId="85" xfId="0" applyNumberFormat="1" applyFont="1" applyFill="1" applyBorder="1" applyAlignment="1">
      <alignment vertical="center"/>
    </xf>
    <xf numFmtId="209" fontId="5" fillId="0" borderId="85" xfId="0" applyNumberFormat="1" applyFont="1" applyBorder="1" applyAlignment="1">
      <alignment vertical="center"/>
    </xf>
    <xf numFmtId="209" fontId="5" fillId="0" borderId="25" xfId="0" applyNumberFormat="1" applyFont="1" applyBorder="1" applyAlignment="1">
      <alignment vertical="center"/>
    </xf>
    <xf numFmtId="209" fontId="5" fillId="0" borderId="56" xfId="0" applyNumberFormat="1" applyFont="1" applyBorder="1" applyAlignment="1">
      <alignment vertical="center"/>
    </xf>
    <xf numFmtId="209" fontId="5" fillId="24" borderId="24" xfId="0" applyNumberFormat="1" applyFont="1" applyFill="1" applyBorder="1" applyAlignment="1">
      <alignment vertical="center"/>
    </xf>
    <xf numFmtId="204" fontId="5" fillId="0" borderId="16" xfId="0" applyNumberFormat="1" applyFont="1" applyBorder="1" applyAlignment="1">
      <alignment vertical="center"/>
    </xf>
    <xf numFmtId="0" fontId="20" fillId="0" borderId="45" xfId="42" applyFont="1" applyBorder="1" applyAlignment="1">
      <alignment horizontal="center" vertical="center" shrinkToFit="1"/>
    </xf>
    <xf numFmtId="0" fontId="16" fillId="0" borderId="66" xfId="42" applyNumberFormat="1" applyFont="1" applyFill="1" applyBorder="1" applyAlignment="1">
      <alignment horizontal="center" vertical="center" shrinkToFit="1"/>
    </xf>
    <xf numFmtId="0" fontId="16" fillId="0" borderId="56" xfId="42" applyNumberFormat="1" applyFont="1" applyFill="1" applyBorder="1" applyAlignment="1">
      <alignment horizontal="center" vertical="center" shrinkToFit="1"/>
    </xf>
    <xf numFmtId="0" fontId="16" fillId="0" borderId="39" xfId="42" applyNumberFormat="1" applyFont="1" applyFill="1" applyBorder="1" applyAlignment="1">
      <alignment horizontal="center" vertical="center" shrinkToFit="1"/>
    </xf>
    <xf numFmtId="0" fontId="16" fillId="0" borderId="24" xfId="42" applyNumberFormat="1" applyFont="1" applyFill="1" applyBorder="1" applyAlignment="1">
      <alignment horizontal="center" vertical="center" shrinkToFit="1"/>
    </xf>
    <xf numFmtId="0" fontId="16" fillId="25" borderId="24" xfId="42" applyNumberFormat="1" applyFont="1" applyFill="1" applyBorder="1" applyAlignment="1">
      <alignment horizontal="center" vertical="center" shrinkToFit="1"/>
    </xf>
    <xf numFmtId="0" fontId="16" fillId="25" borderId="39" xfId="42" applyNumberFormat="1" applyFont="1" applyFill="1" applyBorder="1" applyAlignment="1">
      <alignment horizontal="center" vertical="center" shrinkToFit="1"/>
    </xf>
    <xf numFmtId="0" fontId="16" fillId="0" borderId="73" xfId="42" applyNumberFormat="1" applyFont="1" applyFill="1" applyBorder="1" applyAlignment="1">
      <alignment horizontal="center" vertical="center" shrinkToFit="1"/>
    </xf>
    <xf numFmtId="0" fontId="16" fillId="0" borderId="86" xfId="42" applyNumberFormat="1" applyFont="1" applyFill="1" applyBorder="1" applyAlignment="1">
      <alignment horizontal="center" vertical="center" shrinkToFit="1"/>
    </xf>
    <xf numFmtId="0" fontId="17" fillId="0" borderId="77" xfId="42" applyNumberFormat="1" applyFont="1" applyFill="1" applyBorder="1" applyAlignment="1">
      <alignment horizontal="center" vertical="center" shrinkToFit="1"/>
    </xf>
    <xf numFmtId="0" fontId="17" fillId="0" borderId="87" xfId="42" applyNumberFormat="1" applyFont="1" applyFill="1" applyBorder="1" applyAlignment="1">
      <alignment horizontal="center" vertical="center" shrinkToFit="1"/>
    </xf>
    <xf numFmtId="0" fontId="16" fillId="0" borderId="0" xfId="42" applyFont="1" applyAlignment="1">
      <alignment horizontal="center" vertical="center" shrinkToFit="1"/>
    </xf>
    <xf numFmtId="0" fontId="19" fillId="0" borderId="0" xfId="42" applyFont="1" applyAlignment="1">
      <alignment horizontal="center" vertical="center" shrinkToFit="1"/>
    </xf>
    <xf numFmtId="0" fontId="24" fillId="0" borderId="88" xfId="42" applyFont="1" applyBorder="1" applyAlignment="1">
      <alignment horizontal="center" vertical="center" shrinkToFit="1"/>
    </xf>
    <xf numFmtId="0" fontId="20" fillId="0" borderId="43" xfId="42" applyFont="1" applyBorder="1" applyAlignment="1">
      <alignment horizontal="center" vertical="center" shrinkToFit="1"/>
    </xf>
    <xf numFmtId="0" fontId="24" fillId="0" borderId="89" xfId="42" applyFont="1" applyBorder="1" applyAlignment="1">
      <alignment horizontal="center" vertical="center" shrinkToFit="1"/>
    </xf>
    <xf numFmtId="0" fontId="16" fillId="0" borderId="45" xfId="42" applyFont="1" applyFill="1" applyBorder="1" applyAlignment="1">
      <alignment horizontal="center" vertical="center" shrinkToFit="1"/>
    </xf>
    <xf numFmtId="0" fontId="16" fillId="0" borderId="25" xfId="42" applyFont="1" applyFill="1" applyBorder="1" applyAlignment="1">
      <alignment horizontal="center" vertical="center" shrinkToFit="1"/>
    </xf>
    <xf numFmtId="204" fontId="19" fillId="25" borderId="70" xfId="42" applyNumberFormat="1" applyFont="1" applyFill="1" applyBorder="1" applyAlignment="1">
      <alignment horizontal="center" vertical="center" shrinkToFit="1"/>
    </xf>
    <xf numFmtId="0" fontId="16" fillId="0" borderId="0" xfId="42" applyFont="1" applyAlignment="1">
      <alignment vertical="center" shrinkToFit="1"/>
    </xf>
    <xf numFmtId="0" fontId="21" fillId="0" borderId="56" xfId="42" applyFont="1" applyBorder="1" applyAlignment="1">
      <alignment horizontal="left" vertical="center" shrinkToFit="1"/>
    </xf>
    <xf numFmtId="0" fontId="21" fillId="0" borderId="24" xfId="42" applyFont="1" applyBorder="1" applyAlignment="1">
      <alignment horizontal="left" vertical="center" shrinkToFit="1"/>
    </xf>
    <xf numFmtId="0" fontId="21" fillId="0" borderId="24" xfId="42" applyFont="1" applyBorder="1" applyAlignment="1">
      <alignment vertical="center" shrinkToFit="1"/>
    </xf>
    <xf numFmtId="0" fontId="21" fillId="0" borderId="90" xfId="42" applyFont="1" applyBorder="1" applyAlignment="1">
      <alignment horizontal="left" vertical="center" shrinkToFit="1"/>
    </xf>
    <xf numFmtId="0" fontId="21" fillId="0" borderId="86" xfId="42" applyFont="1" applyBorder="1" applyAlignment="1">
      <alignment horizontal="left" vertical="center" shrinkToFit="1"/>
    </xf>
    <xf numFmtId="0" fontId="21" fillId="0" borderId="87" xfId="42" applyFont="1" applyBorder="1" applyAlignment="1">
      <alignment horizontal="center" vertical="center" shrinkToFit="1"/>
    </xf>
    <xf numFmtId="0" fontId="21" fillId="0" borderId="91" xfId="42" applyFont="1" applyBorder="1" applyAlignment="1">
      <alignment horizontal="center" vertical="center" shrinkToFit="1"/>
    </xf>
    <xf numFmtId="204" fontId="19" fillId="0" borderId="92" xfId="42" applyNumberFormat="1" applyFont="1" applyBorder="1" applyAlignment="1">
      <alignment horizontal="right" vertical="center" shrinkToFit="1"/>
    </xf>
    <xf numFmtId="204" fontId="19" fillId="0" borderId="10" xfId="42" applyNumberFormat="1" applyFont="1" applyBorder="1" applyAlignment="1">
      <alignment horizontal="right" vertical="center" shrinkToFit="1"/>
    </xf>
    <xf numFmtId="204" fontId="19" fillId="25" borderId="10" xfId="42" applyNumberFormat="1" applyFont="1" applyFill="1" applyBorder="1" applyAlignment="1">
      <alignment horizontal="right" vertical="center" shrinkToFit="1"/>
    </xf>
    <xf numFmtId="204" fontId="19" fillId="0" borderId="93" xfId="42" applyNumberFormat="1" applyFont="1" applyBorder="1" applyAlignment="1">
      <alignment horizontal="right" vertical="center" shrinkToFit="1"/>
    </xf>
    <xf numFmtId="204" fontId="19" fillId="0" borderId="10" xfId="42" applyNumberFormat="1" applyFont="1" applyFill="1" applyBorder="1" applyAlignment="1">
      <alignment horizontal="right" vertical="center" shrinkToFit="1"/>
    </xf>
    <xf numFmtId="0" fontId="20" fillId="0" borderId="62" xfId="42" applyFont="1" applyBorder="1" applyAlignment="1">
      <alignment horizontal="center" vertical="center" shrinkToFit="1"/>
    </xf>
    <xf numFmtId="0" fontId="20" fillId="0" borderId="66" xfId="42" applyFont="1" applyBorder="1" applyAlignment="1">
      <alignment horizontal="center" vertical="center" shrinkToFit="1"/>
    </xf>
    <xf numFmtId="0" fontId="21" fillId="0" borderId="31" xfId="0" applyFont="1" applyBorder="1" applyAlignment="1">
      <alignment horizontal="center" vertical="center" shrinkToFit="1"/>
    </xf>
    <xf numFmtId="0" fontId="20" fillId="0" borderId="63" xfId="42" applyFont="1" applyBorder="1" applyAlignment="1">
      <alignment horizontal="center" vertical="center" shrinkToFit="1"/>
    </xf>
    <xf numFmtId="0" fontId="20" fillId="0" borderId="30" xfId="42" applyFont="1" applyBorder="1" applyAlignment="1">
      <alignment horizontal="center" vertical="center" shrinkToFit="1"/>
    </xf>
    <xf numFmtId="0" fontId="20" fillId="0" borderId="45" xfId="42" applyFont="1" applyBorder="1" applyAlignment="1">
      <alignment horizontal="center" vertical="center" shrinkToFit="1"/>
    </xf>
    <xf numFmtId="0" fontId="20" fillId="0" borderId="45" xfId="0" applyFont="1" applyBorder="1" applyAlignment="1">
      <alignment horizontal="center" vertical="center" shrinkToFit="1"/>
    </xf>
    <xf numFmtId="204" fontId="20" fillId="0" borderId="95" xfId="0" applyNumberFormat="1" applyFont="1" applyBorder="1" applyAlignment="1">
      <alignment horizontal="center" vertical="center" shrinkToFit="1"/>
    </xf>
    <xf numFmtId="0" fontId="20" fillId="0" borderId="34" xfId="0" applyFont="1" applyBorder="1" applyAlignment="1">
      <alignment horizontal="center" vertical="center" shrinkToFit="1"/>
    </xf>
    <xf numFmtId="0" fontId="16" fillId="0" borderId="63" xfId="42" applyFont="1" applyFill="1" applyBorder="1" applyAlignment="1">
      <alignment horizontal="center" vertical="center" shrinkToFit="1"/>
    </xf>
    <xf numFmtId="0" fontId="16" fillId="0" borderId="32" xfId="42" applyFont="1" applyFill="1" applyBorder="1" applyAlignment="1">
      <alignment horizontal="center" vertical="center" shrinkToFit="1"/>
    </xf>
    <xf numFmtId="0" fontId="20" fillId="0" borderId="39" xfId="42" applyFont="1" applyBorder="1" applyAlignment="1">
      <alignment horizontal="center" vertical="center" shrinkToFit="1"/>
    </xf>
    <xf numFmtId="0" fontId="20" fillId="0" borderId="32" xfId="42" applyFont="1" applyBorder="1" applyAlignment="1">
      <alignment horizontal="center" vertical="center" shrinkToFit="1"/>
    </xf>
    <xf numFmtId="0" fontId="17" fillId="0" borderId="45" xfId="0" applyNumberFormat="1" applyFont="1" applyFill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17" fillId="0" borderId="50" xfId="0" applyNumberFormat="1" applyFont="1" applyFill="1" applyBorder="1" applyAlignment="1">
      <alignment horizontal="center" vertical="center" shrinkToFit="1"/>
    </xf>
    <xf numFmtId="0" fontId="3" fillId="0" borderId="58" xfId="0" applyFont="1" applyBorder="1" applyAlignment="1">
      <alignment vertical="center"/>
    </xf>
    <xf numFmtId="0" fontId="0" fillId="0" borderId="58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21" fillId="0" borderId="57" xfId="0" applyFont="1" applyBorder="1" applyAlignment="1">
      <alignment horizontal="center" vertical="center" wrapText="1" shrinkToFit="1"/>
    </xf>
    <xf numFmtId="0" fontId="0" fillId="0" borderId="46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204" fontId="24" fillId="0" borderId="94" xfId="42" applyNumberFormat="1" applyFont="1" applyBorder="1" applyAlignment="1">
      <alignment horizontal="right" vertical="center" shrinkToFit="1"/>
    </xf>
    <xf numFmtId="0" fontId="0" fillId="0" borderId="47" xfId="0" applyBorder="1" applyAlignment="1">
      <alignment vertical="center" shrinkToFit="1"/>
    </xf>
    <xf numFmtId="0" fontId="22" fillId="0" borderId="0" xfId="42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0" fillId="0" borderId="56" xfId="0" applyFont="1" applyBorder="1" applyAlignment="1">
      <alignment horizontal="center" vertical="center" shrinkToFit="1"/>
    </xf>
    <xf numFmtId="0" fontId="20" fillId="0" borderId="90" xfId="0" applyFont="1" applyBorder="1" applyAlignment="1">
      <alignment horizontal="center" vertical="center" shrinkToFit="1"/>
    </xf>
    <xf numFmtId="0" fontId="20" fillId="0" borderId="25" xfId="0" applyFont="1" applyBorder="1" applyAlignment="1">
      <alignment horizontal="center" vertical="center" shrinkToFit="1"/>
    </xf>
    <xf numFmtId="0" fontId="20" fillId="0" borderId="62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16" fillId="0" borderId="66" xfId="0" applyFont="1" applyFill="1" applyBorder="1" applyAlignment="1">
      <alignment horizontal="center" vertical="center" shrinkToFit="1"/>
    </xf>
    <xf numFmtId="0" fontId="18" fillId="0" borderId="66" xfId="0" applyFont="1" applyBorder="1" applyAlignment="1">
      <alignment horizontal="center" vertical="center" shrinkToFit="1"/>
    </xf>
    <xf numFmtId="0" fontId="18" fillId="0" borderId="31" xfId="0" applyFont="1" applyBorder="1" applyAlignment="1">
      <alignment horizontal="center" vertical="center" shrinkToFit="1"/>
    </xf>
    <xf numFmtId="0" fontId="16" fillId="0" borderId="39" xfId="42" applyFont="1" applyFill="1" applyBorder="1" applyAlignment="1">
      <alignment horizontal="center" vertical="center" shrinkToFit="1"/>
    </xf>
    <xf numFmtId="205" fontId="3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1" fillId="0" borderId="62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 wrapText="1"/>
    </xf>
    <xf numFmtId="0" fontId="12" fillId="0" borderId="6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0" fillId="0" borderId="61" xfId="0" applyBorder="1" applyAlignment="1">
      <alignment vertical="center"/>
    </xf>
    <xf numFmtId="0" fontId="6" fillId="0" borderId="62" xfId="0" applyFont="1" applyBorder="1" applyAlignment="1">
      <alignment horizontal="center" vertical="center"/>
    </xf>
    <xf numFmtId="0" fontId="0" fillId="0" borderId="66" xfId="0" applyBorder="1" applyAlignment="1">
      <alignment vertical="center"/>
    </xf>
    <xf numFmtId="0" fontId="0" fillId="0" borderId="31" xfId="0" applyBorder="1" applyAlignment="1">
      <alignment vertical="center"/>
    </xf>
    <xf numFmtId="0" fontId="6" fillId="0" borderId="66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5" fillId="0" borderId="96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shrinkToFit="1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県体申込　確認表" xfId="42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6"/>
  <sheetViews>
    <sheetView tabSelected="1" view="pageBreakPreview" zoomScale="90" zoomScaleNormal="100" zoomScaleSheetLayoutView="90" workbookViewId="0">
      <pane ySplit="5" topLeftCell="A6" activePane="bottomLeft" state="frozen"/>
      <selection sqref="A1:Q1"/>
      <selection pane="bottomLeft" activeCell="G14" sqref="G14"/>
    </sheetView>
  </sheetViews>
  <sheetFormatPr defaultColWidth="9" defaultRowHeight="13.2" x14ac:dyDescent="0.2"/>
  <cols>
    <col min="1" max="1" width="4.5546875" style="99" bestFit="1" customWidth="1"/>
    <col min="2" max="2" width="29" style="227" customWidth="1"/>
    <col min="3" max="10" width="8.33203125" style="219" customWidth="1"/>
    <col min="11" max="11" width="9.44140625" style="219" bestFit="1" customWidth="1"/>
    <col min="12" max="15" width="5.77734375" style="220" customWidth="1"/>
    <col min="16" max="16" width="14.109375" style="99" bestFit="1" customWidth="1"/>
    <col min="17" max="16384" width="9" style="99"/>
  </cols>
  <sheetData>
    <row r="1" spans="1:15" ht="23.4" x14ac:dyDescent="0.2">
      <c r="A1" s="265" t="s">
        <v>153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</row>
    <row r="2" spans="1:15" ht="19.8" thickBot="1" x14ac:dyDescent="0.25">
      <c r="A2" s="100"/>
    </row>
    <row r="3" spans="1:15" ht="16.2" x14ac:dyDescent="0.2">
      <c r="A3" s="270" t="s">
        <v>118</v>
      </c>
      <c r="B3" s="267" t="s">
        <v>80</v>
      </c>
      <c r="C3" s="240" t="s">
        <v>81</v>
      </c>
      <c r="D3" s="241"/>
      <c r="E3" s="241"/>
      <c r="F3" s="242"/>
      <c r="G3" s="240" t="s">
        <v>82</v>
      </c>
      <c r="H3" s="241"/>
      <c r="I3" s="241"/>
      <c r="J3" s="242"/>
      <c r="K3" s="260" t="s">
        <v>238</v>
      </c>
      <c r="L3" s="273" t="s">
        <v>122</v>
      </c>
      <c r="M3" s="274"/>
      <c r="N3" s="274"/>
      <c r="O3" s="275"/>
    </row>
    <row r="4" spans="1:15" ht="16.2" x14ac:dyDescent="0.2">
      <c r="A4" s="271"/>
      <c r="B4" s="268"/>
      <c r="C4" s="243" t="s">
        <v>124</v>
      </c>
      <c r="D4" s="244"/>
      <c r="E4" s="251" t="s">
        <v>125</v>
      </c>
      <c r="F4" s="252"/>
      <c r="G4" s="243" t="s">
        <v>124</v>
      </c>
      <c r="H4" s="244"/>
      <c r="I4" s="251" t="s">
        <v>125</v>
      </c>
      <c r="J4" s="252"/>
      <c r="K4" s="261"/>
      <c r="L4" s="276" t="s">
        <v>81</v>
      </c>
      <c r="M4" s="250"/>
      <c r="N4" s="249" t="s">
        <v>82</v>
      </c>
      <c r="O4" s="250"/>
    </row>
    <row r="5" spans="1:15" ht="16.8" thickBot="1" x14ac:dyDescent="0.25">
      <c r="A5" s="272"/>
      <c r="B5" s="269"/>
      <c r="C5" s="208" t="s">
        <v>121</v>
      </c>
      <c r="D5" s="221" t="s">
        <v>5</v>
      </c>
      <c r="E5" s="222" t="s">
        <v>121</v>
      </c>
      <c r="F5" s="223" t="s">
        <v>5</v>
      </c>
      <c r="G5" s="208" t="s">
        <v>121</v>
      </c>
      <c r="H5" s="221" t="s">
        <v>5</v>
      </c>
      <c r="I5" s="222" t="s">
        <v>121</v>
      </c>
      <c r="J5" s="223" t="s">
        <v>5</v>
      </c>
      <c r="K5" s="262"/>
      <c r="L5" s="224" t="s">
        <v>124</v>
      </c>
      <c r="M5" s="225" t="s">
        <v>125</v>
      </c>
      <c r="N5" s="224" t="s">
        <v>124</v>
      </c>
      <c r="O5" s="225" t="s">
        <v>125</v>
      </c>
    </row>
    <row r="6" spans="1:15" ht="27" customHeight="1" x14ac:dyDescent="0.2">
      <c r="A6" s="101">
        <v>1</v>
      </c>
      <c r="B6" s="228" t="s">
        <v>83</v>
      </c>
      <c r="C6" s="107" t="s">
        <v>10</v>
      </c>
      <c r="D6" s="108">
        <v>30</v>
      </c>
      <c r="E6" s="109" t="s">
        <v>29</v>
      </c>
      <c r="F6" s="110">
        <v>10</v>
      </c>
      <c r="G6" s="111" t="s">
        <v>32</v>
      </c>
      <c r="H6" s="108">
        <v>10</v>
      </c>
      <c r="I6" s="109" t="s">
        <v>30</v>
      </c>
      <c r="J6" s="110">
        <v>10</v>
      </c>
      <c r="K6" s="235">
        <f>D6+F6+H6+J6</f>
        <v>60</v>
      </c>
      <c r="L6" s="209">
        <v>6</v>
      </c>
      <c r="M6" s="210">
        <v>7</v>
      </c>
      <c r="N6" s="209">
        <v>8</v>
      </c>
      <c r="O6" s="210" t="s">
        <v>123</v>
      </c>
    </row>
    <row r="7" spans="1:15" ht="27" customHeight="1" x14ac:dyDescent="0.2">
      <c r="A7" s="102">
        <v>2</v>
      </c>
      <c r="B7" s="229" t="s">
        <v>84</v>
      </c>
      <c r="C7" s="106" t="s">
        <v>11</v>
      </c>
      <c r="D7" s="112">
        <v>22</v>
      </c>
      <c r="E7" s="113" t="s">
        <v>22</v>
      </c>
      <c r="F7" s="114">
        <v>10</v>
      </c>
      <c r="G7" s="115"/>
      <c r="H7" s="112">
        <v>0</v>
      </c>
      <c r="I7" s="113" t="s">
        <v>30</v>
      </c>
      <c r="J7" s="114">
        <v>10</v>
      </c>
      <c r="K7" s="239">
        <f>D7+F7+H7+J7</f>
        <v>42</v>
      </c>
      <c r="L7" s="211">
        <v>6</v>
      </c>
      <c r="M7" s="212">
        <v>8</v>
      </c>
      <c r="N7" s="211">
        <v>8</v>
      </c>
      <c r="O7" s="212" t="s">
        <v>123</v>
      </c>
    </row>
    <row r="8" spans="1:15" ht="27" customHeight="1" x14ac:dyDescent="0.2">
      <c r="A8" s="102">
        <v>3</v>
      </c>
      <c r="B8" s="229" t="s">
        <v>85</v>
      </c>
      <c r="C8" s="106" t="s">
        <v>127</v>
      </c>
      <c r="D8" s="112">
        <v>18</v>
      </c>
      <c r="E8" s="116"/>
      <c r="F8" s="117"/>
      <c r="G8" s="118"/>
      <c r="H8" s="119"/>
      <c r="I8" s="116"/>
      <c r="J8" s="117"/>
      <c r="K8" s="239">
        <f>D8+F8+H8+J8</f>
        <v>18</v>
      </c>
      <c r="L8" s="211">
        <v>2</v>
      </c>
      <c r="M8" s="213"/>
      <c r="N8" s="214"/>
      <c r="O8" s="213"/>
    </row>
    <row r="9" spans="1:15" ht="27" customHeight="1" x14ac:dyDescent="0.2">
      <c r="A9" s="102">
        <v>4</v>
      </c>
      <c r="B9" s="229" t="s">
        <v>86</v>
      </c>
      <c r="C9" s="106" t="s">
        <v>162</v>
      </c>
      <c r="D9" s="112">
        <v>10</v>
      </c>
      <c r="E9" s="113" t="s">
        <v>2</v>
      </c>
      <c r="F9" s="114">
        <v>36</v>
      </c>
      <c r="G9" s="115" t="s">
        <v>155</v>
      </c>
      <c r="H9" s="112">
        <v>10</v>
      </c>
      <c r="I9" s="113" t="s">
        <v>2</v>
      </c>
      <c r="J9" s="114">
        <v>36</v>
      </c>
      <c r="K9" s="239">
        <f t="shared" ref="K9:K42" si="0">D9+F9+H9+J9</f>
        <v>92</v>
      </c>
      <c r="L9" s="211" t="s">
        <v>156</v>
      </c>
      <c r="M9" s="212">
        <v>1</v>
      </c>
      <c r="N9" s="211" t="s">
        <v>123</v>
      </c>
      <c r="O9" s="212">
        <v>3</v>
      </c>
    </row>
    <row r="10" spans="1:15" ht="27" customHeight="1" x14ac:dyDescent="0.2">
      <c r="A10" s="102">
        <v>5</v>
      </c>
      <c r="B10" s="229" t="s">
        <v>87</v>
      </c>
      <c r="C10" s="106" t="s">
        <v>127</v>
      </c>
      <c r="D10" s="112">
        <v>10</v>
      </c>
      <c r="E10" s="113" t="s">
        <v>2</v>
      </c>
      <c r="F10" s="114">
        <v>38</v>
      </c>
      <c r="G10" s="115" t="s">
        <v>127</v>
      </c>
      <c r="H10" s="112">
        <v>10</v>
      </c>
      <c r="I10" s="113" t="s">
        <v>127</v>
      </c>
      <c r="J10" s="114">
        <v>10</v>
      </c>
      <c r="K10" s="239">
        <f t="shared" si="0"/>
        <v>68</v>
      </c>
      <c r="L10" s="211" t="s">
        <v>123</v>
      </c>
      <c r="M10" s="212">
        <v>3</v>
      </c>
      <c r="N10" s="211" t="s">
        <v>156</v>
      </c>
      <c r="O10" s="212" t="s">
        <v>156</v>
      </c>
    </row>
    <row r="11" spans="1:15" ht="27" customHeight="1" x14ac:dyDescent="0.2">
      <c r="A11" s="102">
        <v>6</v>
      </c>
      <c r="B11" s="229" t="s">
        <v>88</v>
      </c>
      <c r="C11" s="106" t="s">
        <v>0</v>
      </c>
      <c r="D11" s="112">
        <v>40</v>
      </c>
      <c r="E11" s="113" t="s">
        <v>163</v>
      </c>
      <c r="F11" s="114">
        <v>10</v>
      </c>
      <c r="G11" s="115" t="s">
        <v>127</v>
      </c>
      <c r="H11" s="112">
        <v>10</v>
      </c>
      <c r="I11" s="113" t="s">
        <v>163</v>
      </c>
      <c r="J11" s="114">
        <v>10</v>
      </c>
      <c r="K11" s="239">
        <f t="shared" si="0"/>
        <v>70</v>
      </c>
      <c r="L11" s="211" t="s">
        <v>156</v>
      </c>
      <c r="M11" s="212" t="s">
        <v>123</v>
      </c>
      <c r="N11" s="211" t="s">
        <v>123</v>
      </c>
      <c r="O11" s="212">
        <v>6</v>
      </c>
    </row>
    <row r="12" spans="1:15" ht="27" customHeight="1" x14ac:dyDescent="0.2">
      <c r="A12" s="102">
        <v>7</v>
      </c>
      <c r="B12" s="229" t="s">
        <v>89</v>
      </c>
      <c r="C12" s="106" t="s">
        <v>271</v>
      </c>
      <c r="D12" s="112">
        <v>40</v>
      </c>
      <c r="E12" s="113" t="s">
        <v>2</v>
      </c>
      <c r="F12" s="114">
        <v>36</v>
      </c>
      <c r="G12" s="115" t="s">
        <v>127</v>
      </c>
      <c r="H12" s="112">
        <v>10</v>
      </c>
      <c r="I12" s="113" t="s">
        <v>51</v>
      </c>
      <c r="J12" s="114">
        <v>0</v>
      </c>
      <c r="K12" s="239">
        <f t="shared" si="0"/>
        <v>86</v>
      </c>
      <c r="L12" s="211">
        <v>1</v>
      </c>
      <c r="M12" s="212">
        <v>3</v>
      </c>
      <c r="N12" s="211" t="s">
        <v>156</v>
      </c>
      <c r="O12" s="212" t="s">
        <v>51</v>
      </c>
    </row>
    <row r="13" spans="1:15" ht="27" customHeight="1" x14ac:dyDescent="0.2">
      <c r="A13" s="102">
        <v>8</v>
      </c>
      <c r="B13" s="229" t="s">
        <v>90</v>
      </c>
      <c r="C13" s="106" t="s">
        <v>162</v>
      </c>
      <c r="D13" s="112">
        <v>10</v>
      </c>
      <c r="E13" s="113" t="s">
        <v>127</v>
      </c>
      <c r="F13" s="114">
        <v>10</v>
      </c>
      <c r="G13" s="115" t="s">
        <v>272</v>
      </c>
      <c r="H13" s="112">
        <v>50</v>
      </c>
      <c r="I13" s="113" t="s">
        <v>164</v>
      </c>
      <c r="J13" s="114">
        <v>20.5</v>
      </c>
      <c r="K13" s="239">
        <f t="shared" si="0"/>
        <v>90.5</v>
      </c>
      <c r="L13" s="211">
        <v>2</v>
      </c>
      <c r="M13" s="212" t="s">
        <v>123</v>
      </c>
      <c r="N13" s="211">
        <v>1</v>
      </c>
      <c r="O13" s="212" t="s">
        <v>156</v>
      </c>
    </row>
    <row r="14" spans="1:15" ht="27" customHeight="1" x14ac:dyDescent="0.2">
      <c r="A14" s="102">
        <v>9</v>
      </c>
      <c r="B14" s="229" t="s">
        <v>91</v>
      </c>
      <c r="C14" s="106" t="s">
        <v>2</v>
      </c>
      <c r="D14" s="112">
        <v>24</v>
      </c>
      <c r="E14" s="116"/>
      <c r="F14" s="117"/>
      <c r="G14" s="115" t="s">
        <v>2</v>
      </c>
      <c r="H14" s="112">
        <v>24</v>
      </c>
      <c r="I14" s="116"/>
      <c r="J14" s="117"/>
      <c r="K14" s="239">
        <f t="shared" si="0"/>
        <v>48</v>
      </c>
      <c r="L14" s="211">
        <v>3</v>
      </c>
      <c r="M14" s="213"/>
      <c r="N14" s="211">
        <v>4</v>
      </c>
      <c r="O14" s="213"/>
    </row>
    <row r="15" spans="1:15" ht="27" customHeight="1" x14ac:dyDescent="0.2">
      <c r="A15" s="102">
        <v>10</v>
      </c>
      <c r="B15" s="229" t="s">
        <v>92</v>
      </c>
      <c r="C15" s="106" t="s">
        <v>127</v>
      </c>
      <c r="D15" s="112">
        <v>10</v>
      </c>
      <c r="E15" s="113" t="s">
        <v>164</v>
      </c>
      <c r="F15" s="114">
        <v>24</v>
      </c>
      <c r="G15" s="115" t="s">
        <v>127</v>
      </c>
      <c r="H15" s="112">
        <v>10</v>
      </c>
      <c r="I15" s="113" t="s">
        <v>166</v>
      </c>
      <c r="J15" s="114">
        <v>0</v>
      </c>
      <c r="K15" s="239">
        <f t="shared" si="0"/>
        <v>44</v>
      </c>
      <c r="L15" s="211" t="s">
        <v>123</v>
      </c>
      <c r="M15" s="212" t="s">
        <v>156</v>
      </c>
      <c r="N15" s="211" t="s">
        <v>123</v>
      </c>
      <c r="O15" s="212" t="s">
        <v>156</v>
      </c>
    </row>
    <row r="16" spans="1:15" ht="27" customHeight="1" x14ac:dyDescent="0.2">
      <c r="A16" s="102">
        <v>11</v>
      </c>
      <c r="B16" s="229" t="s">
        <v>93</v>
      </c>
      <c r="C16" s="106" t="s">
        <v>161</v>
      </c>
      <c r="D16" s="112">
        <v>20.5</v>
      </c>
      <c r="E16" s="113" t="s">
        <v>51</v>
      </c>
      <c r="F16" s="114">
        <v>0</v>
      </c>
      <c r="G16" s="118"/>
      <c r="H16" s="119"/>
      <c r="I16" s="116"/>
      <c r="J16" s="117"/>
      <c r="K16" s="239">
        <f t="shared" si="0"/>
        <v>20.5</v>
      </c>
      <c r="L16" s="211" t="s">
        <v>123</v>
      </c>
      <c r="M16" s="212" t="s">
        <v>51</v>
      </c>
      <c r="N16" s="214"/>
      <c r="O16" s="213"/>
    </row>
    <row r="17" spans="1:15" ht="27" customHeight="1" x14ac:dyDescent="0.2">
      <c r="A17" s="102">
        <v>12</v>
      </c>
      <c r="B17" s="229" t="s">
        <v>94</v>
      </c>
      <c r="C17" s="106" t="s">
        <v>161</v>
      </c>
      <c r="D17" s="112">
        <v>24</v>
      </c>
      <c r="E17" s="116"/>
      <c r="F17" s="117"/>
      <c r="G17" s="118"/>
      <c r="H17" s="119"/>
      <c r="I17" s="116"/>
      <c r="J17" s="117"/>
      <c r="K17" s="239">
        <f t="shared" si="0"/>
        <v>24</v>
      </c>
      <c r="L17" s="211">
        <v>4</v>
      </c>
      <c r="M17" s="213"/>
      <c r="N17" s="214"/>
      <c r="O17" s="213"/>
    </row>
    <row r="18" spans="1:15" ht="27" customHeight="1" x14ac:dyDescent="0.2">
      <c r="A18" s="102">
        <v>13</v>
      </c>
      <c r="B18" s="229" t="s">
        <v>95</v>
      </c>
      <c r="C18" s="106" t="s">
        <v>33</v>
      </c>
      <c r="D18" s="112">
        <v>10</v>
      </c>
      <c r="E18" s="113" t="s">
        <v>30</v>
      </c>
      <c r="F18" s="114">
        <v>10</v>
      </c>
      <c r="G18" s="115" t="s">
        <v>32</v>
      </c>
      <c r="H18" s="112">
        <v>10</v>
      </c>
      <c r="I18" s="113" t="s">
        <v>11</v>
      </c>
      <c r="J18" s="114">
        <v>22</v>
      </c>
      <c r="K18" s="239">
        <f t="shared" si="0"/>
        <v>52</v>
      </c>
      <c r="L18" s="211" t="s">
        <v>123</v>
      </c>
      <c r="M18" s="212">
        <v>2</v>
      </c>
      <c r="N18" s="211" t="s">
        <v>123</v>
      </c>
      <c r="O18" s="212" t="s">
        <v>123</v>
      </c>
    </row>
    <row r="19" spans="1:15" ht="27" customHeight="1" x14ac:dyDescent="0.2">
      <c r="A19" s="102">
        <v>14</v>
      </c>
      <c r="B19" s="229" t="s">
        <v>96</v>
      </c>
      <c r="C19" s="106" t="s">
        <v>164</v>
      </c>
      <c r="D19" s="112">
        <v>24</v>
      </c>
      <c r="E19" s="113" t="s">
        <v>164</v>
      </c>
      <c r="F19" s="114">
        <v>20.5</v>
      </c>
      <c r="G19" s="115" t="s">
        <v>127</v>
      </c>
      <c r="H19" s="112">
        <v>10</v>
      </c>
      <c r="I19" s="113" t="s">
        <v>51</v>
      </c>
      <c r="J19" s="114">
        <v>0</v>
      </c>
      <c r="K19" s="239">
        <f t="shared" si="0"/>
        <v>54.5</v>
      </c>
      <c r="L19" s="211" t="s">
        <v>156</v>
      </c>
      <c r="M19" s="212">
        <v>3</v>
      </c>
      <c r="N19" s="211" t="s">
        <v>156</v>
      </c>
      <c r="O19" s="212" t="s">
        <v>51</v>
      </c>
    </row>
    <row r="20" spans="1:15" ht="27" customHeight="1" x14ac:dyDescent="0.2">
      <c r="A20" s="102">
        <v>15</v>
      </c>
      <c r="B20" s="229" t="s">
        <v>97</v>
      </c>
      <c r="C20" s="106" t="s">
        <v>127</v>
      </c>
      <c r="D20" s="112">
        <v>20.5</v>
      </c>
      <c r="E20" s="113" t="s">
        <v>127</v>
      </c>
      <c r="F20" s="114">
        <v>17</v>
      </c>
      <c r="G20" s="106" t="s">
        <v>127</v>
      </c>
      <c r="H20" s="112">
        <v>18</v>
      </c>
      <c r="I20" s="113" t="s">
        <v>51</v>
      </c>
      <c r="J20" s="114">
        <v>0</v>
      </c>
      <c r="K20" s="239">
        <f t="shared" si="0"/>
        <v>55.5</v>
      </c>
      <c r="L20" s="211" t="s">
        <v>123</v>
      </c>
      <c r="M20" s="212" t="s">
        <v>156</v>
      </c>
      <c r="N20" s="211">
        <v>3</v>
      </c>
      <c r="O20" s="212" t="s">
        <v>51</v>
      </c>
    </row>
    <row r="21" spans="1:15" ht="27" customHeight="1" x14ac:dyDescent="0.2">
      <c r="A21" s="102">
        <v>16</v>
      </c>
      <c r="B21" s="229" t="s">
        <v>98</v>
      </c>
      <c r="C21" s="106" t="s">
        <v>51</v>
      </c>
      <c r="D21" s="112">
        <v>0</v>
      </c>
      <c r="E21" s="116"/>
      <c r="F21" s="117"/>
      <c r="G21" s="115" t="s">
        <v>51</v>
      </c>
      <c r="H21" s="112">
        <v>0</v>
      </c>
      <c r="I21" s="116"/>
      <c r="J21" s="117"/>
      <c r="K21" s="239">
        <f t="shared" si="0"/>
        <v>0</v>
      </c>
      <c r="L21" s="211">
        <v>3</v>
      </c>
      <c r="M21" s="213"/>
      <c r="N21" s="211" t="s">
        <v>51</v>
      </c>
      <c r="O21" s="213"/>
    </row>
    <row r="22" spans="1:15" ht="27" customHeight="1" x14ac:dyDescent="0.2">
      <c r="A22" s="102">
        <v>17</v>
      </c>
      <c r="B22" s="229" t="s">
        <v>99</v>
      </c>
      <c r="C22" s="106" t="s">
        <v>164</v>
      </c>
      <c r="D22" s="112">
        <v>20.5</v>
      </c>
      <c r="E22" s="113" t="s">
        <v>2</v>
      </c>
      <c r="F22" s="114">
        <v>23</v>
      </c>
      <c r="G22" s="118"/>
      <c r="H22" s="119"/>
      <c r="I22" s="116"/>
      <c r="J22" s="117"/>
      <c r="K22" s="239">
        <f t="shared" si="0"/>
        <v>43.5</v>
      </c>
      <c r="L22" s="211" t="s">
        <v>156</v>
      </c>
      <c r="M22" s="212">
        <v>2</v>
      </c>
      <c r="N22" s="214"/>
      <c r="O22" s="213"/>
    </row>
    <row r="23" spans="1:15" ht="27" customHeight="1" x14ac:dyDescent="0.2">
      <c r="A23" s="102">
        <v>18</v>
      </c>
      <c r="B23" s="229" t="s">
        <v>100</v>
      </c>
      <c r="C23" s="106" t="s">
        <v>127</v>
      </c>
      <c r="D23" s="112">
        <v>20.5</v>
      </c>
      <c r="E23" s="113" t="s">
        <v>161</v>
      </c>
      <c r="F23" s="114">
        <v>20.5</v>
      </c>
      <c r="G23" s="118"/>
      <c r="H23" s="119"/>
      <c r="I23" s="116"/>
      <c r="J23" s="117"/>
      <c r="K23" s="239">
        <f t="shared" si="0"/>
        <v>41</v>
      </c>
      <c r="L23" s="211" t="s">
        <v>123</v>
      </c>
      <c r="M23" s="212">
        <v>3</v>
      </c>
      <c r="N23" s="214"/>
      <c r="O23" s="213"/>
    </row>
    <row r="24" spans="1:15" ht="27" customHeight="1" x14ac:dyDescent="0.2">
      <c r="A24" s="102">
        <v>19</v>
      </c>
      <c r="B24" s="230" t="s">
        <v>71</v>
      </c>
      <c r="C24" s="106" t="s">
        <v>22</v>
      </c>
      <c r="D24" s="112">
        <v>10</v>
      </c>
      <c r="E24" s="113" t="s">
        <v>51</v>
      </c>
      <c r="F24" s="114">
        <v>0</v>
      </c>
      <c r="G24" s="113" t="s">
        <v>51</v>
      </c>
      <c r="H24" s="112">
        <v>0</v>
      </c>
      <c r="I24" s="113" t="s">
        <v>51</v>
      </c>
      <c r="J24" s="114">
        <v>0</v>
      </c>
      <c r="K24" s="239">
        <f t="shared" si="0"/>
        <v>10</v>
      </c>
      <c r="L24" s="211">
        <v>8</v>
      </c>
      <c r="M24" s="212" t="s">
        <v>51</v>
      </c>
      <c r="N24" s="211" t="s">
        <v>51</v>
      </c>
      <c r="O24" s="212" t="s">
        <v>51</v>
      </c>
    </row>
    <row r="25" spans="1:15" ht="27" customHeight="1" x14ac:dyDescent="0.2">
      <c r="A25" s="102">
        <v>20</v>
      </c>
      <c r="B25" s="229" t="s">
        <v>101</v>
      </c>
      <c r="C25" s="106" t="s">
        <v>11</v>
      </c>
      <c r="D25" s="112">
        <v>18</v>
      </c>
      <c r="E25" s="113" t="s">
        <v>3</v>
      </c>
      <c r="F25" s="114">
        <v>15</v>
      </c>
      <c r="G25" s="118"/>
      <c r="H25" s="119"/>
      <c r="I25" s="116"/>
      <c r="J25" s="117"/>
      <c r="K25" s="239">
        <f t="shared" si="0"/>
        <v>33</v>
      </c>
      <c r="L25" s="211">
        <v>2</v>
      </c>
      <c r="M25" s="212">
        <v>4</v>
      </c>
      <c r="N25" s="214"/>
      <c r="O25" s="213"/>
    </row>
    <row r="26" spans="1:15" ht="27" customHeight="1" x14ac:dyDescent="0.2">
      <c r="A26" s="102">
        <v>21</v>
      </c>
      <c r="B26" s="229" t="s">
        <v>102</v>
      </c>
      <c r="C26" s="106" t="s">
        <v>51</v>
      </c>
      <c r="D26" s="112">
        <v>0</v>
      </c>
      <c r="E26" s="113" t="s">
        <v>22</v>
      </c>
      <c r="F26" s="114">
        <v>10</v>
      </c>
      <c r="G26" s="118"/>
      <c r="H26" s="119"/>
      <c r="I26" s="116"/>
      <c r="J26" s="117"/>
      <c r="K26" s="239">
        <f t="shared" si="0"/>
        <v>10</v>
      </c>
      <c r="L26" s="211" t="s">
        <v>51</v>
      </c>
      <c r="M26" s="212" t="s">
        <v>123</v>
      </c>
      <c r="N26" s="214"/>
      <c r="O26" s="213"/>
    </row>
    <row r="27" spans="1:15" ht="27" customHeight="1" x14ac:dyDescent="0.2">
      <c r="A27" s="102">
        <v>22</v>
      </c>
      <c r="B27" s="229" t="s">
        <v>103</v>
      </c>
      <c r="C27" s="106" t="s">
        <v>51</v>
      </c>
      <c r="D27" s="112">
        <v>0</v>
      </c>
      <c r="E27" s="116"/>
      <c r="F27" s="117"/>
      <c r="G27" s="118"/>
      <c r="H27" s="119"/>
      <c r="I27" s="116"/>
      <c r="J27" s="117"/>
      <c r="K27" s="239">
        <f t="shared" si="0"/>
        <v>0</v>
      </c>
      <c r="L27" s="211" t="s">
        <v>51</v>
      </c>
      <c r="M27" s="213"/>
      <c r="N27" s="214"/>
      <c r="O27" s="213"/>
    </row>
    <row r="28" spans="1:15" ht="27" customHeight="1" x14ac:dyDescent="0.2">
      <c r="A28" s="102">
        <v>23</v>
      </c>
      <c r="B28" s="229" t="s">
        <v>104</v>
      </c>
      <c r="C28" s="106" t="s">
        <v>236</v>
      </c>
      <c r="D28" s="112">
        <v>19</v>
      </c>
      <c r="E28" s="113" t="s">
        <v>78</v>
      </c>
      <c r="F28" s="114">
        <v>18</v>
      </c>
      <c r="G28" s="118"/>
      <c r="H28" s="119"/>
      <c r="I28" s="113" t="s">
        <v>51</v>
      </c>
      <c r="J28" s="114">
        <v>0</v>
      </c>
      <c r="K28" s="239">
        <f t="shared" si="0"/>
        <v>37</v>
      </c>
      <c r="L28" s="211">
        <v>4</v>
      </c>
      <c r="M28" s="212" t="s">
        <v>51</v>
      </c>
      <c r="N28" s="214"/>
      <c r="O28" s="212" t="s">
        <v>51</v>
      </c>
    </row>
    <row r="29" spans="1:15" ht="27" customHeight="1" x14ac:dyDescent="0.2">
      <c r="A29" s="102">
        <v>24</v>
      </c>
      <c r="B29" s="229" t="s">
        <v>105</v>
      </c>
      <c r="C29" s="106" t="s">
        <v>10</v>
      </c>
      <c r="D29" s="112">
        <v>25</v>
      </c>
      <c r="E29" s="116"/>
      <c r="F29" s="117"/>
      <c r="G29" s="118"/>
      <c r="H29" s="119"/>
      <c r="I29" s="116"/>
      <c r="J29" s="117"/>
      <c r="K29" s="239">
        <f t="shared" si="0"/>
        <v>25</v>
      </c>
      <c r="L29" s="211">
        <v>6</v>
      </c>
      <c r="M29" s="213"/>
      <c r="N29" s="214"/>
      <c r="O29" s="213"/>
    </row>
    <row r="30" spans="1:15" ht="27" customHeight="1" x14ac:dyDescent="0.2">
      <c r="A30" s="102">
        <v>25</v>
      </c>
      <c r="B30" s="229" t="s">
        <v>106</v>
      </c>
      <c r="C30" s="106" t="s">
        <v>163</v>
      </c>
      <c r="D30" s="112">
        <v>10</v>
      </c>
      <c r="E30" s="113" t="s">
        <v>163</v>
      </c>
      <c r="F30" s="114">
        <v>10</v>
      </c>
      <c r="G30" s="115" t="s">
        <v>0</v>
      </c>
      <c r="H30" s="112">
        <v>40</v>
      </c>
      <c r="I30" s="113" t="s">
        <v>10</v>
      </c>
      <c r="J30" s="114">
        <v>17.5</v>
      </c>
      <c r="K30" s="239">
        <f t="shared" si="0"/>
        <v>77.5</v>
      </c>
      <c r="L30" s="211">
        <v>3</v>
      </c>
      <c r="M30" s="212" t="s">
        <v>123</v>
      </c>
      <c r="N30" s="211">
        <v>3</v>
      </c>
      <c r="O30" s="212">
        <v>6</v>
      </c>
    </row>
    <row r="31" spans="1:15" ht="27" customHeight="1" x14ac:dyDescent="0.2">
      <c r="A31" s="102">
        <v>26</v>
      </c>
      <c r="B31" s="229" t="s">
        <v>107</v>
      </c>
      <c r="C31" s="106" t="s">
        <v>51</v>
      </c>
      <c r="D31" s="112">
        <v>0</v>
      </c>
      <c r="E31" s="116"/>
      <c r="F31" s="117"/>
      <c r="G31" s="106" t="s">
        <v>51</v>
      </c>
      <c r="H31" s="112">
        <v>0</v>
      </c>
      <c r="I31" s="116"/>
      <c r="J31" s="117"/>
      <c r="K31" s="239">
        <f t="shared" si="0"/>
        <v>0</v>
      </c>
      <c r="L31" s="211" t="s">
        <v>51</v>
      </c>
      <c r="M31" s="213"/>
      <c r="N31" s="211" t="s">
        <v>51</v>
      </c>
      <c r="O31" s="213"/>
    </row>
    <row r="32" spans="1:15" ht="27" customHeight="1" x14ac:dyDescent="0.2">
      <c r="A32" s="102">
        <v>27</v>
      </c>
      <c r="B32" s="229" t="s">
        <v>108</v>
      </c>
      <c r="C32" s="106" t="s">
        <v>11</v>
      </c>
      <c r="D32" s="112">
        <v>22</v>
      </c>
      <c r="E32" s="116"/>
      <c r="F32" s="117"/>
      <c r="G32" s="106" t="s">
        <v>51</v>
      </c>
      <c r="H32" s="112">
        <v>0</v>
      </c>
      <c r="I32" s="116"/>
      <c r="J32" s="117"/>
      <c r="K32" s="239">
        <f t="shared" si="0"/>
        <v>22</v>
      </c>
      <c r="L32" s="211" t="s">
        <v>123</v>
      </c>
      <c r="M32" s="213"/>
      <c r="N32" s="211" t="s">
        <v>51</v>
      </c>
      <c r="O32" s="213"/>
    </row>
    <row r="33" spans="1:15" ht="27" customHeight="1" x14ac:dyDescent="0.2">
      <c r="A33" s="102">
        <v>28</v>
      </c>
      <c r="B33" s="229" t="s">
        <v>109</v>
      </c>
      <c r="C33" s="122"/>
      <c r="D33" s="119"/>
      <c r="E33" s="116"/>
      <c r="F33" s="117"/>
      <c r="G33" s="115" t="s">
        <v>13</v>
      </c>
      <c r="H33" s="112">
        <v>16</v>
      </c>
      <c r="I33" s="116"/>
      <c r="J33" s="117"/>
      <c r="K33" s="239">
        <f t="shared" si="0"/>
        <v>16</v>
      </c>
      <c r="L33" s="214"/>
      <c r="M33" s="213"/>
      <c r="N33" s="211">
        <v>8</v>
      </c>
      <c r="O33" s="213"/>
    </row>
    <row r="34" spans="1:15" ht="27" customHeight="1" x14ac:dyDescent="0.2">
      <c r="A34" s="102">
        <v>29</v>
      </c>
      <c r="B34" s="229" t="s">
        <v>126</v>
      </c>
      <c r="C34" s="106" t="s">
        <v>3</v>
      </c>
      <c r="D34" s="112">
        <v>22</v>
      </c>
      <c r="E34" s="113" t="s">
        <v>78</v>
      </c>
      <c r="F34" s="114">
        <v>26</v>
      </c>
      <c r="G34" s="106" t="s">
        <v>78</v>
      </c>
      <c r="H34" s="112">
        <v>26</v>
      </c>
      <c r="I34" s="116"/>
      <c r="J34" s="117"/>
      <c r="K34" s="239">
        <f t="shared" si="0"/>
        <v>74</v>
      </c>
      <c r="L34" s="211" t="s">
        <v>51</v>
      </c>
      <c r="M34" s="212">
        <v>7</v>
      </c>
      <c r="N34" s="211" t="s">
        <v>51</v>
      </c>
      <c r="O34" s="213"/>
    </row>
    <row r="35" spans="1:15" ht="27" customHeight="1" x14ac:dyDescent="0.2">
      <c r="A35" s="102">
        <v>30</v>
      </c>
      <c r="B35" s="229" t="s">
        <v>110</v>
      </c>
      <c r="C35" s="106" t="s">
        <v>161</v>
      </c>
      <c r="D35" s="112">
        <v>24</v>
      </c>
      <c r="E35" s="113" t="s">
        <v>0</v>
      </c>
      <c r="F35" s="114">
        <v>50</v>
      </c>
      <c r="G35" s="115" t="s">
        <v>160</v>
      </c>
      <c r="H35" s="112">
        <v>10</v>
      </c>
      <c r="I35" s="113" t="s">
        <v>161</v>
      </c>
      <c r="J35" s="114">
        <v>24</v>
      </c>
      <c r="K35" s="239">
        <f t="shared" si="0"/>
        <v>108</v>
      </c>
      <c r="L35" s="211">
        <v>3</v>
      </c>
      <c r="M35" s="212" t="s">
        <v>156</v>
      </c>
      <c r="N35" s="211" t="s">
        <v>156</v>
      </c>
      <c r="O35" s="212" t="s">
        <v>156</v>
      </c>
    </row>
    <row r="36" spans="1:15" ht="27" customHeight="1" x14ac:dyDescent="0.2">
      <c r="A36" s="102">
        <v>31</v>
      </c>
      <c r="B36" s="229" t="s">
        <v>111</v>
      </c>
      <c r="C36" s="106" t="s">
        <v>12</v>
      </c>
      <c r="D36" s="112">
        <v>22</v>
      </c>
      <c r="E36" s="113" t="s">
        <v>3</v>
      </c>
      <c r="F36" s="114">
        <v>34</v>
      </c>
      <c r="G36" s="115" t="s">
        <v>30</v>
      </c>
      <c r="H36" s="112">
        <v>10</v>
      </c>
      <c r="I36" s="113" t="s">
        <v>3</v>
      </c>
      <c r="J36" s="114">
        <v>34</v>
      </c>
      <c r="K36" s="239">
        <f t="shared" si="0"/>
        <v>100</v>
      </c>
      <c r="L36" s="211" t="s">
        <v>123</v>
      </c>
      <c r="M36" s="212" t="s">
        <v>123</v>
      </c>
      <c r="N36" s="211" t="s">
        <v>123</v>
      </c>
      <c r="O36" s="212" t="s">
        <v>123</v>
      </c>
    </row>
    <row r="37" spans="1:15" ht="27" customHeight="1" x14ac:dyDescent="0.2">
      <c r="A37" s="102">
        <v>32</v>
      </c>
      <c r="B37" s="229" t="s">
        <v>112</v>
      </c>
      <c r="C37" s="106" t="s">
        <v>31</v>
      </c>
      <c r="D37" s="112">
        <v>10</v>
      </c>
      <c r="E37" s="113" t="s">
        <v>30</v>
      </c>
      <c r="F37" s="114">
        <v>10</v>
      </c>
      <c r="G37" s="115" t="s">
        <v>30</v>
      </c>
      <c r="H37" s="112">
        <v>10</v>
      </c>
      <c r="I37" s="113" t="s">
        <v>10</v>
      </c>
      <c r="J37" s="114">
        <v>30</v>
      </c>
      <c r="K37" s="239">
        <f t="shared" si="0"/>
        <v>60</v>
      </c>
      <c r="L37" s="211">
        <v>7</v>
      </c>
      <c r="M37" s="212" t="s">
        <v>123</v>
      </c>
      <c r="N37" s="211">
        <v>4</v>
      </c>
      <c r="O37" s="212" t="s">
        <v>123</v>
      </c>
    </row>
    <row r="38" spans="1:15" ht="27" customHeight="1" x14ac:dyDescent="0.2">
      <c r="A38" s="102">
        <v>33</v>
      </c>
      <c r="B38" s="229" t="s">
        <v>113</v>
      </c>
      <c r="C38" s="106" t="s">
        <v>51</v>
      </c>
      <c r="D38" s="112">
        <v>0</v>
      </c>
      <c r="E38" s="113" t="s">
        <v>3</v>
      </c>
      <c r="F38" s="114">
        <v>28</v>
      </c>
      <c r="G38" s="115" t="s">
        <v>30</v>
      </c>
      <c r="H38" s="112">
        <v>10</v>
      </c>
      <c r="I38" s="113" t="s">
        <v>51</v>
      </c>
      <c r="J38" s="114">
        <v>0</v>
      </c>
      <c r="K38" s="239">
        <f t="shared" si="0"/>
        <v>38</v>
      </c>
      <c r="L38" s="211" t="s">
        <v>51</v>
      </c>
      <c r="M38" s="212">
        <v>1</v>
      </c>
      <c r="N38" s="211">
        <v>6</v>
      </c>
      <c r="O38" s="212" t="s">
        <v>51</v>
      </c>
    </row>
    <row r="39" spans="1:15" ht="27" customHeight="1" x14ac:dyDescent="0.2">
      <c r="A39" s="102">
        <v>34</v>
      </c>
      <c r="B39" s="231" t="s">
        <v>114</v>
      </c>
      <c r="C39" s="120" t="s">
        <v>13</v>
      </c>
      <c r="D39" s="121">
        <v>14</v>
      </c>
      <c r="E39" s="116"/>
      <c r="F39" s="117"/>
      <c r="G39" s="115" t="s">
        <v>10</v>
      </c>
      <c r="H39" s="112">
        <v>20</v>
      </c>
      <c r="I39" s="116"/>
      <c r="J39" s="117"/>
      <c r="K39" s="239">
        <f t="shared" si="0"/>
        <v>34</v>
      </c>
      <c r="L39" s="211">
        <v>7</v>
      </c>
      <c r="M39" s="213"/>
      <c r="N39" s="211">
        <v>5</v>
      </c>
      <c r="O39" s="213"/>
    </row>
    <row r="40" spans="1:15" ht="27" customHeight="1" x14ac:dyDescent="0.2">
      <c r="A40" s="102">
        <v>35</v>
      </c>
      <c r="B40" s="229" t="s">
        <v>115</v>
      </c>
      <c r="C40" s="106" t="s">
        <v>13</v>
      </c>
      <c r="D40" s="112">
        <v>18</v>
      </c>
      <c r="E40" s="113" t="s">
        <v>29</v>
      </c>
      <c r="F40" s="114">
        <v>10</v>
      </c>
      <c r="G40" s="115" t="s">
        <v>11</v>
      </c>
      <c r="H40" s="112">
        <v>22</v>
      </c>
      <c r="I40" s="113" t="s">
        <v>31</v>
      </c>
      <c r="J40" s="114">
        <v>10</v>
      </c>
      <c r="K40" s="236">
        <f t="shared" si="0"/>
        <v>60</v>
      </c>
      <c r="L40" s="211" t="s">
        <v>123</v>
      </c>
      <c r="M40" s="212" t="s">
        <v>123</v>
      </c>
      <c r="N40" s="211" t="s">
        <v>123</v>
      </c>
      <c r="O40" s="212" t="s">
        <v>51</v>
      </c>
    </row>
    <row r="41" spans="1:15" ht="27" customHeight="1" x14ac:dyDescent="0.2">
      <c r="A41" s="102">
        <v>36</v>
      </c>
      <c r="B41" s="229" t="s">
        <v>116</v>
      </c>
      <c r="C41" s="122" t="s">
        <v>154</v>
      </c>
      <c r="D41" s="226" t="s">
        <v>167</v>
      </c>
      <c r="E41" s="116"/>
      <c r="F41" s="117"/>
      <c r="G41" s="118"/>
      <c r="H41" s="119"/>
      <c r="I41" s="116"/>
      <c r="J41" s="117"/>
      <c r="K41" s="237"/>
      <c r="L41" s="214"/>
      <c r="M41" s="213"/>
      <c r="N41" s="214"/>
      <c r="O41" s="213"/>
    </row>
    <row r="42" spans="1:15" ht="27" customHeight="1" thickBot="1" x14ac:dyDescent="0.25">
      <c r="A42" s="103">
        <v>37</v>
      </c>
      <c r="B42" s="232" t="s">
        <v>117</v>
      </c>
      <c r="C42" s="123" t="s">
        <v>51</v>
      </c>
      <c r="D42" s="124">
        <v>0</v>
      </c>
      <c r="E42" s="125" t="s">
        <v>11</v>
      </c>
      <c r="F42" s="126">
        <v>26</v>
      </c>
      <c r="G42" s="127" t="s">
        <v>13</v>
      </c>
      <c r="H42" s="124">
        <v>14</v>
      </c>
      <c r="I42" s="125" t="s">
        <v>10</v>
      </c>
      <c r="J42" s="126">
        <v>25</v>
      </c>
      <c r="K42" s="238">
        <f t="shared" si="0"/>
        <v>65</v>
      </c>
      <c r="L42" s="215">
        <v>7</v>
      </c>
      <c r="M42" s="216">
        <v>6</v>
      </c>
      <c r="N42" s="215">
        <v>7</v>
      </c>
      <c r="O42" s="216">
        <v>7</v>
      </c>
    </row>
    <row r="43" spans="1:15" ht="27" customHeight="1" thickTop="1" x14ac:dyDescent="0.2">
      <c r="A43" s="104"/>
      <c r="B43" s="233" t="s">
        <v>120</v>
      </c>
      <c r="C43" s="128" t="s">
        <v>13</v>
      </c>
      <c r="D43" s="129">
        <f>SUM(D6:D42)</f>
        <v>568</v>
      </c>
      <c r="E43" s="130" t="s">
        <v>10</v>
      </c>
      <c r="F43" s="131">
        <f>SUM(F6:F42)</f>
        <v>502</v>
      </c>
      <c r="G43" s="132" t="s">
        <v>22</v>
      </c>
      <c r="H43" s="129">
        <f>SUM(H6:H42)</f>
        <v>350</v>
      </c>
      <c r="I43" s="130" t="s">
        <v>13</v>
      </c>
      <c r="J43" s="131">
        <f>SUM(J6:J42)</f>
        <v>259</v>
      </c>
      <c r="K43" s="263">
        <f>D43+F43+H43+J43</f>
        <v>1679</v>
      </c>
      <c r="L43" s="217">
        <v>7</v>
      </c>
      <c r="M43" s="218">
        <v>6</v>
      </c>
      <c r="N43" s="217">
        <v>9</v>
      </c>
      <c r="O43" s="218">
        <v>11</v>
      </c>
    </row>
    <row r="44" spans="1:15" ht="27" customHeight="1" thickBot="1" x14ac:dyDescent="0.25">
      <c r="A44" s="105"/>
      <c r="B44" s="234" t="s">
        <v>119</v>
      </c>
      <c r="C44" s="245" t="s">
        <v>12</v>
      </c>
      <c r="D44" s="246"/>
      <c r="E44" s="247">
        <f>D43+F43</f>
        <v>1070</v>
      </c>
      <c r="F44" s="248"/>
      <c r="G44" s="245" t="s">
        <v>22</v>
      </c>
      <c r="H44" s="246"/>
      <c r="I44" s="247">
        <f>H43+J43</f>
        <v>609</v>
      </c>
      <c r="J44" s="248"/>
      <c r="K44" s="264"/>
      <c r="L44" s="253">
        <v>7</v>
      </c>
      <c r="M44" s="254"/>
      <c r="N44" s="255">
        <v>9</v>
      </c>
      <c r="O44" s="254"/>
    </row>
    <row r="45" spans="1:15" ht="14.4" x14ac:dyDescent="0.2">
      <c r="A45" s="256" t="s">
        <v>226</v>
      </c>
      <c r="B45" s="257"/>
      <c r="C45" s="257"/>
      <c r="D45" s="257"/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257"/>
    </row>
    <row r="46" spans="1:15" ht="14.4" x14ac:dyDescent="0.2">
      <c r="A46" s="258" t="s">
        <v>227</v>
      </c>
      <c r="B46" s="259"/>
      <c r="C46" s="259"/>
      <c r="D46" s="259"/>
      <c r="E46" s="259"/>
      <c r="F46" s="259"/>
      <c r="G46" s="259"/>
      <c r="H46" s="259"/>
      <c r="I46" s="259"/>
      <c r="J46" s="259"/>
      <c r="K46" s="259"/>
      <c r="L46" s="259"/>
      <c r="M46" s="259"/>
      <c r="N46" s="259"/>
      <c r="O46" s="259"/>
    </row>
  </sheetData>
  <mergeCells count="22">
    <mergeCell ref="A45:O45"/>
    <mergeCell ref="A46:O46"/>
    <mergeCell ref="K3:K5"/>
    <mergeCell ref="K43:K44"/>
    <mergeCell ref="A1:O1"/>
    <mergeCell ref="B3:B5"/>
    <mergeCell ref="A3:A5"/>
    <mergeCell ref="G3:J3"/>
    <mergeCell ref="L3:O3"/>
    <mergeCell ref="L4:M4"/>
    <mergeCell ref="N4:O4"/>
    <mergeCell ref="G4:H4"/>
    <mergeCell ref="I4:J4"/>
    <mergeCell ref="E4:F4"/>
    <mergeCell ref="L44:M44"/>
    <mergeCell ref="N44:O44"/>
    <mergeCell ref="C3:F3"/>
    <mergeCell ref="C4:D4"/>
    <mergeCell ref="C44:D44"/>
    <mergeCell ref="E44:F44"/>
    <mergeCell ref="G44:H44"/>
    <mergeCell ref="I44:J44"/>
  </mergeCells>
  <phoneticPr fontId="4"/>
  <printOptions horizontalCentered="1"/>
  <pageMargins left="0.78740157480314965" right="0.78740157480314965" top="0.78740157480314965" bottom="0.78740157480314965" header="0.51181102362204722" footer="0.51181102362204722"/>
  <pageSetup paperSize="8"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4"/>
  <sheetViews>
    <sheetView view="pageBreakPreview" zoomScale="65" zoomScaleNormal="75" zoomScaleSheetLayoutView="65" workbookViewId="0">
      <pane xSplit="1" ySplit="5" topLeftCell="B6" activePane="bottomRight" state="frozen"/>
      <selection sqref="A1:Q1"/>
      <selection pane="topRight" sqref="A1:Q1"/>
      <selection pane="bottomLeft" sqref="A1:Q1"/>
      <selection pane="bottomRight" activeCell="F7" sqref="F7"/>
    </sheetView>
  </sheetViews>
  <sheetFormatPr defaultColWidth="9" defaultRowHeight="14.4" x14ac:dyDescent="0.2"/>
  <cols>
    <col min="1" max="1" width="13" style="2" customWidth="1"/>
    <col min="2" max="2" width="29.77734375" style="3" customWidth="1"/>
    <col min="3" max="3" width="10.6640625" style="16" customWidth="1"/>
    <col min="4" max="4" width="29.77734375" style="3" customWidth="1"/>
    <col min="5" max="5" width="13" style="16" bestFit="1" customWidth="1"/>
    <col min="6" max="6" width="29.77734375" style="3" customWidth="1"/>
    <col min="7" max="7" width="10.88671875" style="16" bestFit="1" customWidth="1"/>
    <col min="8" max="8" width="29.77734375" style="3" customWidth="1"/>
    <col min="9" max="9" width="10.88671875" style="16" bestFit="1" customWidth="1"/>
    <col min="10" max="16384" width="9" style="1"/>
  </cols>
  <sheetData>
    <row r="1" spans="1:9" ht="23.4" x14ac:dyDescent="0.2">
      <c r="A1" s="280" t="s">
        <v>151</v>
      </c>
      <c r="B1" s="281"/>
      <c r="C1" s="281"/>
      <c r="D1" s="281"/>
      <c r="E1" s="281"/>
      <c r="F1" s="281"/>
      <c r="G1" s="281"/>
      <c r="H1" s="281"/>
      <c r="I1" s="281"/>
    </row>
    <row r="2" spans="1:9" ht="16.2" x14ac:dyDescent="0.2">
      <c r="A2" s="278" t="s">
        <v>152</v>
      </c>
      <c r="B2" s="279"/>
      <c r="C2" s="279"/>
      <c r="D2" s="279"/>
      <c r="E2" s="279"/>
      <c r="F2" s="279"/>
      <c r="G2" s="279"/>
      <c r="H2" s="279"/>
      <c r="I2" s="279"/>
    </row>
    <row r="3" spans="1:9" ht="16.8" thickBot="1" x14ac:dyDescent="0.25">
      <c r="A3" s="15"/>
      <c r="B3" s="54"/>
      <c r="C3" s="54"/>
      <c r="D3" s="54"/>
      <c r="E3" s="54"/>
      <c r="F3" s="54"/>
      <c r="G3" s="54"/>
      <c r="H3" s="54"/>
      <c r="I3" s="54"/>
    </row>
    <row r="4" spans="1:9" ht="39" customHeight="1" x14ac:dyDescent="0.2">
      <c r="A4" s="285"/>
      <c r="B4" s="287" t="s">
        <v>228</v>
      </c>
      <c r="C4" s="283"/>
      <c r="D4" s="283"/>
      <c r="E4" s="288"/>
      <c r="F4" s="282" t="s">
        <v>229</v>
      </c>
      <c r="G4" s="283"/>
      <c r="H4" s="283"/>
      <c r="I4" s="284"/>
    </row>
    <row r="5" spans="1:9" ht="39" customHeight="1" thickBot="1" x14ac:dyDescent="0.25">
      <c r="A5" s="286"/>
      <c r="B5" s="64" t="s">
        <v>230</v>
      </c>
      <c r="C5" s="60" t="s">
        <v>5</v>
      </c>
      <c r="D5" s="59" t="s">
        <v>231</v>
      </c>
      <c r="E5" s="73" t="s">
        <v>5</v>
      </c>
      <c r="F5" s="74" t="s">
        <v>232</v>
      </c>
      <c r="G5" s="60" t="s">
        <v>5</v>
      </c>
      <c r="H5" s="59" t="s">
        <v>233</v>
      </c>
      <c r="I5" s="61" t="s">
        <v>5</v>
      </c>
    </row>
    <row r="6" spans="1:9" ht="21.9" customHeight="1" x14ac:dyDescent="0.2">
      <c r="A6" s="93" t="s">
        <v>0</v>
      </c>
      <c r="B6" s="94" t="s">
        <v>173</v>
      </c>
      <c r="C6" s="95">
        <v>40</v>
      </c>
      <c r="D6" s="96" t="s">
        <v>203</v>
      </c>
      <c r="E6" s="95">
        <v>50</v>
      </c>
      <c r="F6" s="97" t="s">
        <v>274</v>
      </c>
      <c r="G6" s="95">
        <v>50</v>
      </c>
      <c r="H6" s="96"/>
      <c r="I6" s="98"/>
    </row>
    <row r="7" spans="1:9" ht="21.9" customHeight="1" x14ac:dyDescent="0.2">
      <c r="A7" s="67"/>
      <c r="B7" s="12" t="s">
        <v>273</v>
      </c>
      <c r="C7" s="17">
        <v>40</v>
      </c>
      <c r="D7" s="11"/>
      <c r="E7" s="17"/>
      <c r="F7" s="75" t="s">
        <v>197</v>
      </c>
      <c r="G7" s="17">
        <v>40</v>
      </c>
      <c r="H7" s="11"/>
      <c r="I7" s="56"/>
    </row>
    <row r="8" spans="1:9" ht="21.9" customHeight="1" thickBot="1" x14ac:dyDescent="0.25">
      <c r="A8" s="80"/>
      <c r="B8" s="65"/>
      <c r="C8" s="58"/>
      <c r="D8" s="57"/>
      <c r="E8" s="58"/>
      <c r="F8" s="78"/>
      <c r="G8" s="58"/>
      <c r="H8" s="57"/>
      <c r="I8" s="79"/>
    </row>
    <row r="9" spans="1:9" ht="21.9" customHeight="1" x14ac:dyDescent="0.2">
      <c r="A9" s="92" t="s">
        <v>78</v>
      </c>
      <c r="B9" s="12"/>
      <c r="C9" s="17"/>
      <c r="D9" s="11" t="s">
        <v>130</v>
      </c>
      <c r="E9" s="17">
        <v>18</v>
      </c>
      <c r="F9" s="75" t="s">
        <v>201</v>
      </c>
      <c r="G9" s="17">
        <v>26</v>
      </c>
      <c r="H9" s="11"/>
      <c r="I9" s="56"/>
    </row>
    <row r="10" spans="1:9" ht="21.9" customHeight="1" x14ac:dyDescent="0.2">
      <c r="A10" s="92"/>
      <c r="B10" s="12"/>
      <c r="C10" s="17"/>
      <c r="D10" s="11" t="s">
        <v>243</v>
      </c>
      <c r="E10" s="17">
        <v>26</v>
      </c>
      <c r="F10" s="75"/>
      <c r="G10" s="17"/>
      <c r="H10" s="11"/>
      <c r="I10" s="56"/>
    </row>
    <row r="11" spans="1:9" ht="21.9" customHeight="1" thickBot="1" x14ac:dyDescent="0.25">
      <c r="A11" s="68"/>
      <c r="B11" s="65"/>
      <c r="C11" s="77"/>
      <c r="D11" s="57"/>
      <c r="E11" s="58"/>
      <c r="F11" s="78"/>
      <c r="G11" s="77"/>
      <c r="H11" s="57"/>
      <c r="I11" s="79"/>
    </row>
    <row r="12" spans="1:9" ht="21.9" customHeight="1" x14ac:dyDescent="0.2">
      <c r="A12" s="66" t="s">
        <v>2</v>
      </c>
      <c r="B12" s="12" t="s">
        <v>180</v>
      </c>
      <c r="C12" s="17">
        <v>24</v>
      </c>
      <c r="D12" s="11" t="s">
        <v>169</v>
      </c>
      <c r="E12" s="17">
        <v>36</v>
      </c>
      <c r="F12" s="75" t="s">
        <v>181</v>
      </c>
      <c r="G12" s="17">
        <v>24</v>
      </c>
      <c r="H12" s="11" t="s">
        <v>168</v>
      </c>
      <c r="I12" s="56">
        <v>36</v>
      </c>
    </row>
    <row r="13" spans="1:9" ht="21.9" customHeight="1" x14ac:dyDescent="0.2">
      <c r="A13" s="67"/>
      <c r="B13" s="12"/>
      <c r="C13" s="17"/>
      <c r="D13" s="11" t="s">
        <v>172</v>
      </c>
      <c r="E13" s="17">
        <v>38</v>
      </c>
      <c r="F13" s="75"/>
      <c r="G13" s="17"/>
      <c r="H13" s="11"/>
      <c r="I13" s="56"/>
    </row>
    <row r="14" spans="1:9" ht="21.9" customHeight="1" x14ac:dyDescent="0.2">
      <c r="A14" s="66"/>
      <c r="B14" s="12"/>
      <c r="C14" s="17"/>
      <c r="D14" s="11" t="s">
        <v>175</v>
      </c>
      <c r="E14" s="17">
        <v>36</v>
      </c>
      <c r="F14" s="75"/>
      <c r="G14" s="17"/>
      <c r="H14" s="11"/>
      <c r="I14" s="56"/>
    </row>
    <row r="15" spans="1:9" ht="21.9" customHeight="1" x14ac:dyDescent="0.2">
      <c r="A15" s="66"/>
      <c r="B15" s="12"/>
      <c r="C15" s="17"/>
      <c r="D15" s="11" t="s">
        <v>191</v>
      </c>
      <c r="E15" s="17">
        <v>23</v>
      </c>
      <c r="F15" s="75"/>
      <c r="G15" s="17"/>
      <c r="H15" s="11"/>
      <c r="I15" s="56"/>
    </row>
    <row r="16" spans="1:9" ht="21.9" customHeight="1" thickBot="1" x14ac:dyDescent="0.25">
      <c r="A16" s="66"/>
      <c r="B16" s="12"/>
      <c r="C16" s="17"/>
      <c r="D16" s="11"/>
      <c r="E16" s="17"/>
      <c r="F16" s="75"/>
      <c r="G16" s="17"/>
      <c r="H16" s="11"/>
      <c r="I16" s="56"/>
    </row>
    <row r="17" spans="1:9" ht="21.9" customHeight="1" x14ac:dyDescent="0.2">
      <c r="A17" s="93" t="s">
        <v>3</v>
      </c>
      <c r="B17" s="94" t="s">
        <v>201</v>
      </c>
      <c r="C17" s="95">
        <v>22</v>
      </c>
      <c r="D17" s="96" t="s">
        <v>194</v>
      </c>
      <c r="E17" s="95">
        <v>15</v>
      </c>
      <c r="F17" s="97"/>
      <c r="G17" s="95"/>
      <c r="H17" s="96" t="s">
        <v>205</v>
      </c>
      <c r="I17" s="98">
        <v>34</v>
      </c>
    </row>
    <row r="18" spans="1:9" ht="21.9" customHeight="1" x14ac:dyDescent="0.2">
      <c r="A18" s="66"/>
      <c r="B18" s="12"/>
      <c r="C18" s="17"/>
      <c r="D18" s="11" t="s">
        <v>206</v>
      </c>
      <c r="E18" s="17">
        <v>34</v>
      </c>
      <c r="F18" s="75"/>
      <c r="G18" s="17"/>
      <c r="H18" s="11"/>
      <c r="I18" s="56"/>
    </row>
    <row r="19" spans="1:9" ht="21.9" customHeight="1" x14ac:dyDescent="0.2">
      <c r="A19" s="66"/>
      <c r="B19" s="12"/>
      <c r="C19" s="17"/>
      <c r="D19" s="11" t="s">
        <v>210</v>
      </c>
      <c r="E19" s="17">
        <v>28</v>
      </c>
      <c r="F19" s="75"/>
      <c r="G19" s="17"/>
      <c r="H19" s="11"/>
      <c r="I19" s="56"/>
    </row>
    <row r="20" spans="1:9" ht="21.9" customHeight="1" thickBot="1" x14ac:dyDescent="0.25">
      <c r="A20" s="80"/>
      <c r="B20" s="65"/>
      <c r="C20" s="58"/>
      <c r="D20" s="57"/>
      <c r="E20" s="58"/>
      <c r="F20" s="78"/>
      <c r="G20" s="58"/>
      <c r="H20" s="57"/>
      <c r="I20" s="79"/>
    </row>
    <row r="21" spans="1:9" ht="21.9" customHeight="1" x14ac:dyDescent="0.2">
      <c r="A21" s="66" t="s">
        <v>10</v>
      </c>
      <c r="B21" s="12" t="s">
        <v>222</v>
      </c>
      <c r="C21" s="17">
        <v>30</v>
      </c>
      <c r="D21" s="11"/>
      <c r="E21" s="17"/>
      <c r="F21" s="75" t="s">
        <v>213</v>
      </c>
      <c r="G21" s="17">
        <v>20</v>
      </c>
      <c r="H21" s="11" t="s">
        <v>199</v>
      </c>
      <c r="I21" s="56">
        <v>17.5</v>
      </c>
    </row>
    <row r="22" spans="1:9" ht="21.9" customHeight="1" x14ac:dyDescent="0.2">
      <c r="A22" s="66"/>
      <c r="B22" s="12" t="s">
        <v>196</v>
      </c>
      <c r="C22" s="17">
        <v>25</v>
      </c>
      <c r="D22" s="11"/>
      <c r="E22" s="17"/>
      <c r="F22" s="75"/>
      <c r="G22" s="17"/>
      <c r="H22" s="11" t="s">
        <v>208</v>
      </c>
      <c r="I22" s="56">
        <v>30</v>
      </c>
    </row>
    <row r="23" spans="1:9" ht="21.9" customHeight="1" x14ac:dyDescent="0.2">
      <c r="A23" s="66"/>
      <c r="B23" s="12"/>
      <c r="C23" s="17"/>
      <c r="D23" s="11"/>
      <c r="E23" s="17"/>
      <c r="F23" s="75"/>
      <c r="G23" s="17"/>
      <c r="H23" s="11" t="s">
        <v>218</v>
      </c>
      <c r="I23" s="56">
        <v>25</v>
      </c>
    </row>
    <row r="24" spans="1:9" ht="21.9" customHeight="1" thickBot="1" x14ac:dyDescent="0.25">
      <c r="A24" s="66"/>
      <c r="B24" s="12"/>
      <c r="C24" s="17"/>
      <c r="D24" s="11"/>
      <c r="E24" s="17"/>
      <c r="F24" s="75"/>
      <c r="G24" s="17"/>
      <c r="H24" s="11"/>
      <c r="I24" s="56"/>
    </row>
    <row r="25" spans="1:9" ht="21.9" customHeight="1" x14ac:dyDescent="0.2">
      <c r="A25" s="93" t="s">
        <v>11</v>
      </c>
      <c r="B25" s="94" t="s">
        <v>224</v>
      </c>
      <c r="C25" s="95">
        <v>26</v>
      </c>
      <c r="D25" s="96" t="s">
        <v>217</v>
      </c>
      <c r="E25" s="95">
        <v>26</v>
      </c>
      <c r="F25" s="97" t="s">
        <v>214</v>
      </c>
      <c r="G25" s="95">
        <v>22</v>
      </c>
      <c r="H25" s="96" t="s">
        <v>186</v>
      </c>
      <c r="I25" s="98">
        <v>22</v>
      </c>
    </row>
    <row r="26" spans="1:9" ht="21.9" customHeight="1" x14ac:dyDescent="0.2">
      <c r="A26" s="67"/>
      <c r="B26" s="12" t="s">
        <v>223</v>
      </c>
      <c r="C26" s="17">
        <v>18</v>
      </c>
      <c r="D26" s="11"/>
      <c r="E26" s="17"/>
      <c r="F26" s="75"/>
      <c r="G26" s="17"/>
      <c r="H26" s="11"/>
      <c r="I26" s="56"/>
    </row>
    <row r="27" spans="1:9" ht="21.9" customHeight="1" x14ac:dyDescent="0.2">
      <c r="A27" s="66"/>
      <c r="B27" s="12" t="s">
        <v>200</v>
      </c>
      <c r="C27" s="17">
        <v>22</v>
      </c>
      <c r="D27" s="11"/>
      <c r="E27" s="17"/>
      <c r="F27" s="75"/>
      <c r="G27" s="17"/>
      <c r="H27" s="11"/>
      <c r="I27" s="56"/>
    </row>
    <row r="28" spans="1:9" ht="21.9" customHeight="1" thickBot="1" x14ac:dyDescent="0.25">
      <c r="A28" s="68"/>
      <c r="B28" s="65"/>
      <c r="C28" s="58"/>
      <c r="D28" s="57"/>
      <c r="E28" s="58"/>
      <c r="F28" s="78"/>
      <c r="G28" s="58"/>
      <c r="H28" s="57"/>
      <c r="I28" s="79"/>
    </row>
    <row r="29" spans="1:9" ht="21.9" customHeight="1" x14ac:dyDescent="0.2">
      <c r="A29" s="66" t="s">
        <v>12</v>
      </c>
      <c r="B29" s="12" t="s">
        <v>205</v>
      </c>
      <c r="C29" s="18">
        <v>22</v>
      </c>
      <c r="D29" s="11"/>
      <c r="E29" s="17"/>
      <c r="F29" s="75"/>
      <c r="G29" s="18"/>
      <c r="H29" s="11"/>
      <c r="I29" s="56"/>
    </row>
    <row r="30" spans="1:9" ht="21.9" customHeight="1" thickBot="1" x14ac:dyDescent="0.25">
      <c r="A30" s="68"/>
      <c r="B30" s="65"/>
      <c r="C30" s="77"/>
      <c r="D30" s="57"/>
      <c r="E30" s="58"/>
      <c r="F30" s="78"/>
      <c r="G30" s="77"/>
      <c r="H30" s="57"/>
      <c r="I30" s="79"/>
    </row>
    <row r="31" spans="1:9" ht="21.9" customHeight="1" x14ac:dyDescent="0.2">
      <c r="A31" s="92" t="s">
        <v>13</v>
      </c>
      <c r="B31" s="12" t="s">
        <v>212</v>
      </c>
      <c r="C31" s="18">
        <v>14</v>
      </c>
      <c r="D31" s="11"/>
      <c r="E31" s="17"/>
      <c r="F31" s="75" t="s">
        <v>219</v>
      </c>
      <c r="G31" s="18">
        <v>16</v>
      </c>
      <c r="H31" s="11"/>
      <c r="I31" s="56"/>
    </row>
    <row r="32" spans="1:9" ht="21.9" customHeight="1" x14ac:dyDescent="0.2">
      <c r="A32" s="67"/>
      <c r="B32" s="12" t="s">
        <v>214</v>
      </c>
      <c r="C32" s="18">
        <v>18</v>
      </c>
      <c r="D32" s="11"/>
      <c r="E32" s="17"/>
      <c r="F32" s="75" t="s">
        <v>216</v>
      </c>
      <c r="G32" s="18">
        <v>14</v>
      </c>
      <c r="H32" s="11"/>
      <c r="I32" s="56"/>
    </row>
    <row r="33" spans="1:9" ht="21.9" customHeight="1" thickBot="1" x14ac:dyDescent="0.25">
      <c r="A33" s="66"/>
      <c r="B33" s="12"/>
      <c r="C33" s="18"/>
      <c r="D33" s="11"/>
      <c r="E33" s="17"/>
      <c r="F33" s="75"/>
      <c r="G33" s="18"/>
      <c r="H33" s="11"/>
      <c r="I33" s="56"/>
    </row>
    <row r="34" spans="1:9" ht="21.9" customHeight="1" x14ac:dyDescent="0.2">
      <c r="A34" s="93" t="s">
        <v>72</v>
      </c>
      <c r="B34" s="94" t="s">
        <v>225</v>
      </c>
      <c r="C34" s="95">
        <v>18</v>
      </c>
      <c r="D34" s="96" t="s">
        <v>183</v>
      </c>
      <c r="E34" s="95">
        <v>24</v>
      </c>
      <c r="F34" s="97" t="s">
        <v>248</v>
      </c>
      <c r="G34" s="95">
        <v>18</v>
      </c>
      <c r="H34" s="96" t="s">
        <v>179</v>
      </c>
      <c r="I34" s="98">
        <v>20.5</v>
      </c>
    </row>
    <row r="35" spans="1:9" ht="21.9" customHeight="1" x14ac:dyDescent="0.2">
      <c r="A35" s="66"/>
      <c r="B35" s="12" t="s">
        <v>184</v>
      </c>
      <c r="C35" s="17">
        <v>20.5</v>
      </c>
      <c r="D35" s="11" t="s">
        <v>188</v>
      </c>
      <c r="E35" s="17">
        <v>20.5</v>
      </c>
      <c r="F35" s="75"/>
      <c r="G35" s="17"/>
      <c r="H35" s="11" t="s">
        <v>204</v>
      </c>
      <c r="I35" s="56">
        <v>24</v>
      </c>
    </row>
    <row r="36" spans="1:9" ht="21.9" customHeight="1" x14ac:dyDescent="0.2">
      <c r="A36" s="67"/>
      <c r="B36" s="12" t="s">
        <v>185</v>
      </c>
      <c r="C36" s="17">
        <v>24</v>
      </c>
      <c r="D36" s="11" t="s">
        <v>242</v>
      </c>
      <c r="E36" s="17">
        <v>17</v>
      </c>
      <c r="F36" s="75"/>
      <c r="G36" s="17"/>
      <c r="H36" s="11"/>
      <c r="I36" s="56"/>
    </row>
    <row r="37" spans="1:9" ht="21.9" customHeight="1" x14ac:dyDescent="0.2">
      <c r="A37" s="66"/>
      <c r="B37" s="12" t="s">
        <v>187</v>
      </c>
      <c r="C37" s="17">
        <v>24</v>
      </c>
      <c r="D37" s="11" t="s">
        <v>192</v>
      </c>
      <c r="E37" s="17">
        <v>20.5</v>
      </c>
      <c r="F37" s="75"/>
      <c r="G37" s="17"/>
      <c r="H37" s="11"/>
      <c r="I37" s="56"/>
    </row>
    <row r="38" spans="1:9" ht="21.9" customHeight="1" x14ac:dyDescent="0.2">
      <c r="A38" s="66"/>
      <c r="B38" s="12" t="s">
        <v>234</v>
      </c>
      <c r="C38" s="17">
        <v>20.5</v>
      </c>
      <c r="D38" s="11"/>
      <c r="E38" s="17"/>
      <c r="F38" s="75"/>
      <c r="G38" s="17"/>
      <c r="H38" s="11"/>
      <c r="I38" s="56"/>
    </row>
    <row r="39" spans="1:9" ht="21.9" customHeight="1" x14ac:dyDescent="0.2">
      <c r="A39" s="66"/>
      <c r="B39" s="12" t="s">
        <v>190</v>
      </c>
      <c r="C39" s="17">
        <v>20.5</v>
      </c>
      <c r="D39" s="11"/>
      <c r="E39" s="17"/>
      <c r="F39" s="75"/>
      <c r="G39" s="17"/>
      <c r="H39" s="11"/>
      <c r="I39" s="56"/>
    </row>
    <row r="40" spans="1:9" ht="21.9" customHeight="1" x14ac:dyDescent="0.2">
      <c r="A40" s="66"/>
      <c r="B40" s="12" t="s">
        <v>235</v>
      </c>
      <c r="C40" s="17">
        <v>20.5</v>
      </c>
      <c r="D40" s="11"/>
      <c r="E40" s="17"/>
      <c r="F40" s="75"/>
      <c r="G40" s="17"/>
      <c r="H40" s="11"/>
      <c r="I40" s="56"/>
    </row>
    <row r="41" spans="1:9" ht="21.9" customHeight="1" x14ac:dyDescent="0.2">
      <c r="A41" s="66"/>
      <c r="B41" s="12" t="s">
        <v>237</v>
      </c>
      <c r="C41" s="17">
        <v>19</v>
      </c>
      <c r="D41" s="11"/>
      <c r="E41" s="17"/>
      <c r="F41" s="75"/>
      <c r="G41" s="17"/>
      <c r="H41" s="11"/>
      <c r="I41" s="56"/>
    </row>
    <row r="42" spans="1:9" ht="21.9" customHeight="1" x14ac:dyDescent="0.2">
      <c r="A42" s="66"/>
      <c r="B42" s="12" t="s">
        <v>202</v>
      </c>
      <c r="C42" s="17">
        <v>24</v>
      </c>
      <c r="D42" s="11"/>
      <c r="E42" s="17"/>
      <c r="F42" s="75"/>
      <c r="G42" s="17"/>
      <c r="H42" s="11"/>
      <c r="I42" s="56"/>
    </row>
    <row r="43" spans="1:9" ht="21.9" customHeight="1" thickBot="1" x14ac:dyDescent="0.25">
      <c r="A43" s="68"/>
      <c r="B43" s="65"/>
      <c r="C43" s="58"/>
      <c r="D43" s="57"/>
      <c r="E43" s="58"/>
      <c r="F43" s="78"/>
      <c r="G43" s="58"/>
      <c r="H43" s="57"/>
      <c r="I43" s="79"/>
    </row>
    <row r="44" spans="1:9" ht="21.9" customHeight="1" x14ac:dyDescent="0.2">
      <c r="A44" s="66" t="s">
        <v>4</v>
      </c>
      <c r="B44" s="12" t="s">
        <v>170</v>
      </c>
      <c r="C44" s="17">
        <v>10</v>
      </c>
      <c r="D44" s="11" t="s">
        <v>239</v>
      </c>
      <c r="E44" s="17">
        <v>10</v>
      </c>
      <c r="F44" s="75" t="s">
        <v>266</v>
      </c>
      <c r="G44" s="17">
        <v>10</v>
      </c>
      <c r="H44" s="11" t="s">
        <v>249</v>
      </c>
      <c r="I44" s="56">
        <v>10</v>
      </c>
    </row>
    <row r="45" spans="1:9" ht="21.9" customHeight="1" x14ac:dyDescent="0.2">
      <c r="A45" s="66"/>
      <c r="B45" s="12" t="s">
        <v>171</v>
      </c>
      <c r="C45" s="17">
        <v>10</v>
      </c>
      <c r="D45" s="11" t="s">
        <v>240</v>
      </c>
      <c r="E45" s="17">
        <v>10</v>
      </c>
      <c r="F45" s="75" t="s">
        <v>245</v>
      </c>
      <c r="G45" s="17">
        <v>10</v>
      </c>
      <c r="H45" s="11" t="s">
        <v>250</v>
      </c>
      <c r="I45" s="56">
        <v>10</v>
      </c>
    </row>
    <row r="46" spans="1:9" ht="21.9" customHeight="1" x14ac:dyDescent="0.2">
      <c r="A46" s="66"/>
      <c r="B46" s="12" t="s">
        <v>177</v>
      </c>
      <c r="C46" s="17">
        <v>10</v>
      </c>
      <c r="D46" s="11" t="s">
        <v>174</v>
      </c>
      <c r="E46" s="17">
        <v>10</v>
      </c>
      <c r="F46" s="75" t="s">
        <v>246</v>
      </c>
      <c r="G46" s="17">
        <v>10</v>
      </c>
      <c r="H46" s="11" t="s">
        <v>247</v>
      </c>
      <c r="I46" s="56">
        <v>10</v>
      </c>
    </row>
    <row r="47" spans="1:9" ht="21.9" customHeight="1" x14ac:dyDescent="0.2">
      <c r="A47" s="66"/>
      <c r="B47" s="12" t="s">
        <v>182</v>
      </c>
      <c r="C47" s="17">
        <v>10</v>
      </c>
      <c r="D47" s="11" t="s">
        <v>178</v>
      </c>
      <c r="E47" s="17">
        <v>10</v>
      </c>
      <c r="F47" s="75" t="s">
        <v>247</v>
      </c>
      <c r="G47" s="17">
        <v>10</v>
      </c>
      <c r="H47" s="11" t="s">
        <v>251</v>
      </c>
      <c r="I47" s="56">
        <v>10</v>
      </c>
    </row>
    <row r="48" spans="1:9" ht="21.9" customHeight="1" x14ac:dyDescent="0.2">
      <c r="A48" s="67"/>
      <c r="B48" s="12" t="s">
        <v>186</v>
      </c>
      <c r="C48" s="17">
        <v>10</v>
      </c>
      <c r="D48" s="11" t="s">
        <v>241</v>
      </c>
      <c r="E48" s="17">
        <v>10</v>
      </c>
      <c r="F48" s="75" t="s">
        <v>174</v>
      </c>
      <c r="G48" s="17">
        <v>10</v>
      </c>
      <c r="H48" s="11" t="s">
        <v>257</v>
      </c>
      <c r="I48" s="56">
        <v>0</v>
      </c>
    </row>
    <row r="49" spans="1:9" ht="21.9" customHeight="1" x14ac:dyDescent="0.2">
      <c r="A49" s="66"/>
      <c r="B49" s="12" t="s">
        <v>193</v>
      </c>
      <c r="C49" s="17">
        <v>10</v>
      </c>
      <c r="D49" s="11" t="s">
        <v>195</v>
      </c>
      <c r="E49" s="17">
        <v>10</v>
      </c>
      <c r="F49" s="75" t="s">
        <v>176</v>
      </c>
      <c r="G49" s="17">
        <v>10</v>
      </c>
      <c r="H49" s="11" t="s">
        <v>215</v>
      </c>
      <c r="I49" s="56">
        <v>10</v>
      </c>
    </row>
    <row r="50" spans="1:9" ht="21.9" customHeight="1" x14ac:dyDescent="0.2">
      <c r="A50" s="66"/>
      <c r="B50" s="12" t="s">
        <v>197</v>
      </c>
      <c r="C50" s="17">
        <v>10</v>
      </c>
      <c r="D50" s="11" t="s">
        <v>198</v>
      </c>
      <c r="E50" s="17">
        <v>10</v>
      </c>
      <c r="F50" s="75" t="s">
        <v>182</v>
      </c>
      <c r="G50" s="17">
        <v>10</v>
      </c>
      <c r="H50" s="11"/>
      <c r="I50" s="56"/>
    </row>
    <row r="51" spans="1:9" ht="21.9" customHeight="1" x14ac:dyDescent="0.2">
      <c r="A51" s="66"/>
      <c r="B51" s="12" t="s">
        <v>207</v>
      </c>
      <c r="C51" s="17">
        <v>10</v>
      </c>
      <c r="D51" s="11" t="s">
        <v>208</v>
      </c>
      <c r="E51" s="17">
        <v>10</v>
      </c>
      <c r="F51" s="75" t="s">
        <v>186</v>
      </c>
      <c r="G51" s="17">
        <v>10</v>
      </c>
      <c r="H51" s="11"/>
      <c r="I51" s="56"/>
    </row>
    <row r="52" spans="1:9" ht="21.9" customHeight="1" x14ac:dyDescent="0.2">
      <c r="A52" s="66"/>
      <c r="B52" s="12"/>
      <c r="C52" s="17"/>
      <c r="D52" s="11" t="s">
        <v>214</v>
      </c>
      <c r="E52" s="17">
        <v>10</v>
      </c>
      <c r="F52" s="75" t="s">
        <v>189</v>
      </c>
      <c r="G52" s="17">
        <v>10</v>
      </c>
      <c r="H52" s="11"/>
      <c r="I52" s="56"/>
    </row>
    <row r="53" spans="1:9" ht="21.9" customHeight="1" x14ac:dyDescent="0.2">
      <c r="A53" s="66"/>
      <c r="B53" s="12"/>
      <c r="C53" s="17"/>
      <c r="D53" s="11"/>
      <c r="E53" s="17"/>
      <c r="F53" s="75" t="s">
        <v>203</v>
      </c>
      <c r="G53" s="17">
        <v>10</v>
      </c>
      <c r="H53" s="11"/>
      <c r="I53" s="56"/>
    </row>
    <row r="54" spans="1:9" ht="21.9" customHeight="1" x14ac:dyDescent="0.2">
      <c r="A54" s="66"/>
      <c r="B54" s="12"/>
      <c r="C54" s="17"/>
      <c r="D54" s="11"/>
      <c r="E54" s="17"/>
      <c r="F54" s="75" t="s">
        <v>205</v>
      </c>
      <c r="G54" s="17">
        <v>10</v>
      </c>
      <c r="H54" s="11"/>
      <c r="I54" s="56"/>
    </row>
    <row r="55" spans="1:9" ht="21.9" customHeight="1" x14ac:dyDescent="0.2">
      <c r="A55" s="66"/>
      <c r="B55" s="12"/>
      <c r="C55" s="17"/>
      <c r="D55" s="11"/>
      <c r="E55" s="17"/>
      <c r="F55" s="75" t="s">
        <v>209</v>
      </c>
      <c r="G55" s="17">
        <v>10</v>
      </c>
      <c r="H55" s="11"/>
      <c r="I55" s="56"/>
    </row>
    <row r="56" spans="1:9" ht="21.9" customHeight="1" x14ac:dyDescent="0.2">
      <c r="A56" s="66"/>
      <c r="B56" s="12"/>
      <c r="C56" s="17"/>
      <c r="D56" s="11"/>
      <c r="E56" s="17"/>
      <c r="F56" s="75" t="s">
        <v>211</v>
      </c>
      <c r="G56" s="17">
        <v>10</v>
      </c>
      <c r="H56" s="11"/>
      <c r="I56" s="56"/>
    </row>
    <row r="57" spans="1:9" ht="21.9" customHeight="1" thickBot="1" x14ac:dyDescent="0.25">
      <c r="A57" s="66"/>
      <c r="B57" s="12"/>
      <c r="C57" s="17"/>
      <c r="D57" s="11"/>
      <c r="E57" s="17"/>
      <c r="F57" s="75"/>
      <c r="G57" s="17"/>
      <c r="H57" s="11"/>
      <c r="I57" s="56"/>
    </row>
    <row r="58" spans="1:9" ht="21.9" customHeight="1" x14ac:dyDescent="0.2">
      <c r="A58" s="93" t="s">
        <v>51</v>
      </c>
      <c r="B58" s="97" t="s">
        <v>253</v>
      </c>
      <c r="C58" s="95">
        <v>0</v>
      </c>
      <c r="D58" s="96" t="s">
        <v>129</v>
      </c>
      <c r="E58" s="95">
        <v>0</v>
      </c>
      <c r="F58" s="97" t="s">
        <v>267</v>
      </c>
      <c r="G58" s="95">
        <v>0</v>
      </c>
      <c r="H58" s="96" t="s">
        <v>134</v>
      </c>
      <c r="I58" s="98">
        <v>0</v>
      </c>
    </row>
    <row r="59" spans="1:9" ht="21.9" customHeight="1" x14ac:dyDescent="0.2">
      <c r="A59" s="66"/>
      <c r="B59" s="12" t="s">
        <v>244</v>
      </c>
      <c r="C59" s="17">
        <v>0</v>
      </c>
      <c r="D59" s="11" t="s">
        <v>131</v>
      </c>
      <c r="E59" s="17">
        <v>0</v>
      </c>
      <c r="F59" s="75" t="s">
        <v>131</v>
      </c>
      <c r="G59" s="17">
        <v>0</v>
      </c>
      <c r="H59" s="11" t="s">
        <v>183</v>
      </c>
      <c r="I59" s="56">
        <v>0</v>
      </c>
    </row>
    <row r="60" spans="1:9" ht="21.9" customHeight="1" x14ac:dyDescent="0.2">
      <c r="A60" s="66"/>
      <c r="B60" s="12" t="s">
        <v>158</v>
      </c>
      <c r="C60" s="17">
        <v>0</v>
      </c>
      <c r="D60" s="11"/>
      <c r="E60" s="17"/>
      <c r="F60" s="75" t="s">
        <v>268</v>
      </c>
      <c r="G60" s="17">
        <v>0</v>
      </c>
      <c r="H60" s="11" t="s">
        <v>252</v>
      </c>
      <c r="I60" s="56">
        <v>0</v>
      </c>
    </row>
    <row r="61" spans="1:9" ht="21.9" customHeight="1" x14ac:dyDescent="0.2">
      <c r="A61" s="66"/>
      <c r="B61" s="12" t="s">
        <v>159</v>
      </c>
      <c r="C61" s="17">
        <v>0</v>
      </c>
      <c r="D61" s="11"/>
      <c r="E61" s="17"/>
      <c r="F61" s="75" t="s">
        <v>269</v>
      </c>
      <c r="G61" s="17">
        <v>0</v>
      </c>
      <c r="H61" s="11" t="s">
        <v>135</v>
      </c>
      <c r="I61" s="56">
        <v>0</v>
      </c>
    </row>
    <row r="62" spans="1:9" ht="21.9" customHeight="1" x14ac:dyDescent="0.2">
      <c r="A62" s="67"/>
      <c r="B62" s="75" t="s">
        <v>254</v>
      </c>
      <c r="C62" s="17">
        <v>0</v>
      </c>
      <c r="D62" s="11"/>
      <c r="E62" s="17"/>
      <c r="F62" s="75" t="s">
        <v>133</v>
      </c>
      <c r="G62" s="17">
        <v>0</v>
      </c>
      <c r="H62" s="11" t="s">
        <v>131</v>
      </c>
      <c r="I62" s="56">
        <v>0</v>
      </c>
    </row>
    <row r="63" spans="1:9" ht="21.9" customHeight="1" x14ac:dyDescent="0.2">
      <c r="A63" s="67"/>
      <c r="B63" s="75" t="s">
        <v>132</v>
      </c>
      <c r="C63" s="17">
        <v>0</v>
      </c>
      <c r="D63" s="11"/>
      <c r="E63" s="17"/>
      <c r="F63" s="75" t="s">
        <v>128</v>
      </c>
      <c r="G63" s="17">
        <v>0</v>
      </c>
      <c r="H63" s="11" t="s">
        <v>130</v>
      </c>
      <c r="I63" s="56">
        <v>0</v>
      </c>
    </row>
    <row r="64" spans="1:9" ht="21.9" customHeight="1" x14ac:dyDescent="0.2">
      <c r="A64" s="67"/>
      <c r="B64" s="12" t="s">
        <v>255</v>
      </c>
      <c r="C64" s="17">
        <v>0</v>
      </c>
      <c r="D64" s="11"/>
      <c r="E64" s="17"/>
      <c r="F64" s="75" t="s">
        <v>270</v>
      </c>
      <c r="G64" s="17">
        <v>0</v>
      </c>
      <c r="H64" s="11" t="s">
        <v>165</v>
      </c>
      <c r="I64" s="56">
        <v>0</v>
      </c>
    </row>
    <row r="65" spans="1:9" ht="21.9" customHeight="1" x14ac:dyDescent="0.2">
      <c r="A65" s="67"/>
      <c r="B65" s="12" t="s">
        <v>128</v>
      </c>
      <c r="C65" s="17">
        <v>0</v>
      </c>
      <c r="D65" s="11"/>
      <c r="E65" s="17"/>
      <c r="F65" s="75"/>
      <c r="G65" s="17"/>
      <c r="H65" s="11"/>
      <c r="I65" s="56"/>
    </row>
    <row r="66" spans="1:9" ht="21.9" customHeight="1" x14ac:dyDescent="0.2">
      <c r="A66" s="67"/>
      <c r="B66" s="12" t="s">
        <v>165</v>
      </c>
      <c r="C66" s="17">
        <v>0</v>
      </c>
      <c r="D66" s="11"/>
      <c r="E66" s="17"/>
      <c r="F66" s="75"/>
      <c r="G66" s="17"/>
      <c r="H66" s="11"/>
      <c r="I66" s="56"/>
    </row>
    <row r="67" spans="1:9" ht="21.9" customHeight="1" x14ac:dyDescent="0.2">
      <c r="A67" s="67"/>
      <c r="B67" s="12" t="s">
        <v>256</v>
      </c>
      <c r="C67" s="17">
        <v>0</v>
      </c>
      <c r="D67" s="11"/>
      <c r="E67" s="17"/>
      <c r="F67" s="75"/>
      <c r="G67" s="17"/>
      <c r="H67" s="11"/>
      <c r="I67" s="56"/>
    </row>
    <row r="68" spans="1:9" ht="21.9" customHeight="1" x14ac:dyDescent="0.2">
      <c r="A68" s="67"/>
      <c r="B68" s="12" t="s">
        <v>216</v>
      </c>
      <c r="C68" s="17">
        <v>0</v>
      </c>
      <c r="D68" s="11"/>
      <c r="E68" s="17"/>
      <c r="F68" s="75"/>
      <c r="G68" s="17"/>
      <c r="H68" s="11"/>
      <c r="I68" s="56"/>
    </row>
    <row r="69" spans="1:9" ht="21.9" customHeight="1" thickBot="1" x14ac:dyDescent="0.25">
      <c r="A69" s="81"/>
      <c r="B69" s="82"/>
      <c r="C69" s="83"/>
      <c r="D69" s="84"/>
      <c r="E69" s="83"/>
      <c r="F69" s="85"/>
      <c r="G69" s="83"/>
      <c r="H69" s="84"/>
      <c r="I69" s="86"/>
    </row>
    <row r="70" spans="1:9" ht="21.9" customHeight="1" thickBot="1" x14ac:dyDescent="0.25">
      <c r="A70" s="69" t="s">
        <v>6</v>
      </c>
      <c r="B70" s="70"/>
      <c r="C70" s="71">
        <f>SUM(C6:C69)</f>
        <v>572</v>
      </c>
      <c r="D70" s="72"/>
      <c r="E70" s="71">
        <f>SUM(E6:E69)</f>
        <v>502</v>
      </c>
      <c r="F70" s="76"/>
      <c r="G70" s="71">
        <f>SUM(G6:G69)</f>
        <v>360</v>
      </c>
      <c r="H70" s="72"/>
      <c r="I70" s="133">
        <f>SUM(I6:I69)</f>
        <v>259</v>
      </c>
    </row>
    <row r="71" spans="1:9" ht="21.9" customHeight="1" thickBot="1" x14ac:dyDescent="0.25">
      <c r="A71" s="15"/>
      <c r="B71" s="12"/>
      <c r="C71" s="17"/>
      <c r="D71" s="62" t="s">
        <v>7</v>
      </c>
      <c r="E71" s="63">
        <f>C70+E70</f>
        <v>1074</v>
      </c>
      <c r="F71" s="12"/>
      <c r="G71" s="17"/>
      <c r="H71" s="62" t="s">
        <v>8</v>
      </c>
      <c r="I71" s="63">
        <f>G70+I70</f>
        <v>619</v>
      </c>
    </row>
    <row r="72" spans="1:9" ht="20.25" customHeight="1" x14ac:dyDescent="0.2">
      <c r="A72" s="277" t="s">
        <v>79</v>
      </c>
      <c r="B72" s="259"/>
      <c r="C72" s="259"/>
      <c r="D72" s="259"/>
      <c r="E72" s="259"/>
      <c r="F72" s="259"/>
      <c r="G72" s="259"/>
      <c r="H72" s="259"/>
      <c r="I72" s="259"/>
    </row>
    <row r="73" spans="1:9" x14ac:dyDescent="0.2">
      <c r="A73" s="258" t="s">
        <v>226</v>
      </c>
      <c r="B73" s="259"/>
      <c r="C73" s="259"/>
      <c r="D73" s="259"/>
      <c r="E73" s="259"/>
      <c r="F73" s="259"/>
      <c r="G73" s="259"/>
      <c r="H73" s="259"/>
      <c r="I73" s="259"/>
    </row>
    <row r="74" spans="1:9" ht="18" customHeight="1" x14ac:dyDescent="0.2">
      <c r="A74" s="258" t="s">
        <v>227</v>
      </c>
      <c r="B74" s="259"/>
      <c r="C74" s="259"/>
      <c r="D74" s="259"/>
      <c r="E74" s="259"/>
      <c r="F74" s="259"/>
      <c r="G74" s="259"/>
      <c r="H74" s="259"/>
      <c r="I74" s="259"/>
    </row>
  </sheetData>
  <dataConsolidate link="1">
    <dataRefs count="1">
      <dataRef ref="A3:I37" sheet="成績（本部用）"/>
    </dataRefs>
  </dataConsolidate>
  <mergeCells count="8">
    <mergeCell ref="A73:I73"/>
    <mergeCell ref="A74:I74"/>
    <mergeCell ref="A72:I72"/>
    <mergeCell ref="A2:I2"/>
    <mergeCell ref="A1:I1"/>
    <mergeCell ref="F4:I4"/>
    <mergeCell ref="A4:A5"/>
    <mergeCell ref="B4:E4"/>
  </mergeCells>
  <phoneticPr fontId="4"/>
  <printOptions horizontalCentered="1"/>
  <pageMargins left="0.78740157480314965" right="0.78740157480314965" top="0.78740157480314965" bottom="0.59055118110236227" header="0.51181102362204722" footer="0"/>
  <pageSetup paperSize="9" scale="48" orientation="portrait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2"/>
  <sheetViews>
    <sheetView view="pageBreakPreview" zoomScale="60" zoomScaleNormal="55" workbookViewId="0">
      <selection activeCell="K45" sqref="K45"/>
    </sheetView>
  </sheetViews>
  <sheetFormatPr defaultColWidth="9" defaultRowHeight="16.2" x14ac:dyDescent="0.2"/>
  <cols>
    <col min="1" max="1" width="10.33203125" style="19" bestFit="1" customWidth="1"/>
    <col min="2" max="2" width="15" style="25" bestFit="1" customWidth="1"/>
    <col min="3" max="3" width="13.44140625" style="19" bestFit="1" customWidth="1"/>
    <col min="4" max="4" width="1.6640625" style="9" customWidth="1"/>
    <col min="5" max="5" width="10.33203125" style="19" bestFit="1" customWidth="1"/>
    <col min="6" max="6" width="15" style="25" bestFit="1" customWidth="1"/>
    <col min="7" max="7" width="11.44140625" style="19" bestFit="1" customWidth="1"/>
    <col min="8" max="8" width="1.6640625" style="9" customWidth="1"/>
    <col min="9" max="9" width="10.33203125" style="19" bestFit="1" customWidth="1"/>
    <col min="10" max="10" width="15" style="25" bestFit="1" customWidth="1"/>
    <col min="11" max="11" width="12.88671875" style="25" bestFit="1" customWidth="1"/>
    <col min="12" max="12" width="9" style="19" bestFit="1" customWidth="1"/>
    <col min="13" max="14" width="4.6640625" style="19" customWidth="1"/>
    <col min="15" max="15" width="6.6640625" style="19" bestFit="1" customWidth="1"/>
    <col min="16" max="16" width="15" style="19" bestFit="1" customWidth="1"/>
    <col min="17" max="17" width="9.21875" style="25" bestFit="1" customWidth="1"/>
    <col min="18" max="18" width="11.109375" style="19" bestFit="1" customWidth="1"/>
    <col min="19" max="19" width="3.6640625" style="9" customWidth="1"/>
    <col min="20" max="20" width="10.21875" style="19" bestFit="1" customWidth="1"/>
    <col min="21" max="21" width="15.44140625" style="25" bestFit="1" customWidth="1"/>
    <col min="22" max="22" width="3.6640625" style="9" customWidth="1"/>
    <col min="23" max="23" width="10.21875" style="19" bestFit="1" customWidth="1"/>
    <col min="24" max="24" width="15.44140625" style="25" bestFit="1" customWidth="1"/>
    <col min="25" max="25" width="13.21875" style="25" bestFit="1" customWidth="1"/>
    <col min="26" max="26" width="8.33203125" style="19" bestFit="1" customWidth="1"/>
    <col min="27" max="27" width="4.6640625" style="19" customWidth="1"/>
    <col min="28" max="16384" width="9" style="19"/>
  </cols>
  <sheetData>
    <row r="1" spans="1:27" ht="29.4" x14ac:dyDescent="0.2">
      <c r="A1" s="289" t="s">
        <v>157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90"/>
      <c r="N1" s="290"/>
      <c r="O1" s="290"/>
      <c r="P1" s="290"/>
      <c r="Q1" s="290"/>
      <c r="R1" s="55"/>
      <c r="S1" s="55"/>
      <c r="T1" s="55"/>
      <c r="U1" s="55"/>
      <c r="V1" s="55"/>
      <c r="W1" s="55"/>
      <c r="X1" s="55"/>
      <c r="Y1" s="55"/>
      <c r="Z1" s="55"/>
      <c r="AA1" s="15"/>
    </row>
    <row r="2" spans="1:27" ht="16.8" thickBot="1" x14ac:dyDescent="0.25">
      <c r="A2" s="185"/>
      <c r="B2" s="12"/>
      <c r="C2" s="9"/>
      <c r="E2" s="9"/>
      <c r="F2" s="12"/>
      <c r="G2" s="9"/>
      <c r="I2" s="9"/>
      <c r="J2" s="12"/>
      <c r="K2" s="12"/>
      <c r="L2" s="9"/>
      <c r="M2" s="9"/>
      <c r="N2" s="10"/>
      <c r="O2" s="9"/>
      <c r="P2" s="9"/>
      <c r="Q2" s="12"/>
      <c r="R2" s="9"/>
      <c r="T2" s="9"/>
      <c r="U2" s="12"/>
      <c r="W2" s="9"/>
      <c r="X2" s="12"/>
      <c r="Y2" s="12"/>
      <c r="Z2" s="9"/>
      <c r="AA2" s="9"/>
    </row>
    <row r="3" spans="1:27" ht="30" customHeight="1" x14ac:dyDescent="0.2">
      <c r="A3" s="291" t="s">
        <v>146</v>
      </c>
      <c r="B3" s="257"/>
      <c r="C3" s="292"/>
      <c r="D3" s="31"/>
      <c r="E3" s="291" t="s">
        <v>147</v>
      </c>
      <c r="F3" s="257"/>
      <c r="G3" s="292"/>
      <c r="H3" s="31"/>
      <c r="I3" s="293" t="s">
        <v>26</v>
      </c>
      <c r="J3" s="294"/>
      <c r="K3" s="294"/>
      <c r="L3" s="295"/>
      <c r="M3" s="31"/>
      <c r="N3" s="196"/>
      <c r="O3" s="298" t="s">
        <v>150</v>
      </c>
      <c r="P3" s="299"/>
      <c r="Q3" s="300"/>
      <c r="R3" s="9"/>
      <c r="T3" s="9"/>
      <c r="U3" s="12"/>
      <c r="W3" s="9"/>
      <c r="X3" s="12"/>
      <c r="Y3" s="12"/>
      <c r="Z3" s="9"/>
      <c r="AA3" s="184"/>
    </row>
    <row r="4" spans="1:27" ht="33" thickBot="1" x14ac:dyDescent="0.25">
      <c r="A4" s="169" t="s">
        <v>121</v>
      </c>
      <c r="B4" s="170" t="s">
        <v>140</v>
      </c>
      <c r="C4" s="171" t="s">
        <v>144</v>
      </c>
      <c r="D4" s="31"/>
      <c r="E4" s="169" t="s">
        <v>121</v>
      </c>
      <c r="F4" s="170" t="s">
        <v>140</v>
      </c>
      <c r="G4" s="171" t="s">
        <v>144</v>
      </c>
      <c r="H4" s="31"/>
      <c r="I4" s="169" t="s">
        <v>121</v>
      </c>
      <c r="J4" s="172" t="s">
        <v>140</v>
      </c>
      <c r="K4" s="172" t="s">
        <v>144</v>
      </c>
      <c r="L4" s="199" t="s">
        <v>145</v>
      </c>
      <c r="M4" s="194"/>
      <c r="N4" s="196"/>
      <c r="O4" s="301"/>
      <c r="P4" s="302"/>
      <c r="Q4" s="303"/>
      <c r="R4" s="9"/>
      <c r="T4" s="9"/>
      <c r="U4" s="12"/>
      <c r="W4" s="9"/>
      <c r="X4" s="12"/>
      <c r="Y4" s="12"/>
      <c r="Z4" s="9"/>
      <c r="AA4" s="184"/>
    </row>
    <row r="5" spans="1:27" ht="30" customHeight="1" x14ac:dyDescent="0.2">
      <c r="A5" s="179" t="s">
        <v>9</v>
      </c>
      <c r="B5" s="164" t="s">
        <v>20</v>
      </c>
      <c r="C5" s="37">
        <v>1229</v>
      </c>
      <c r="D5" s="20"/>
      <c r="E5" s="179" t="s">
        <v>9</v>
      </c>
      <c r="F5" s="182" t="s">
        <v>20</v>
      </c>
      <c r="G5" s="32">
        <v>824.5</v>
      </c>
      <c r="H5" s="20"/>
      <c r="I5" s="179" t="s">
        <v>9</v>
      </c>
      <c r="J5" s="164" t="s">
        <v>20</v>
      </c>
      <c r="K5" s="173">
        <v>2053.5</v>
      </c>
      <c r="L5" s="200">
        <v>690</v>
      </c>
      <c r="M5" s="195"/>
      <c r="N5" s="50"/>
      <c r="O5" s="186">
        <v>1</v>
      </c>
      <c r="P5" s="147" t="s">
        <v>20</v>
      </c>
      <c r="Q5" s="187">
        <v>1062</v>
      </c>
      <c r="R5" s="9"/>
      <c r="T5" s="9"/>
      <c r="U5" s="12"/>
      <c r="W5" s="9"/>
      <c r="X5" s="12"/>
      <c r="Y5" s="12"/>
      <c r="Z5" s="9"/>
      <c r="AA5" s="20"/>
    </row>
    <row r="6" spans="1:27" ht="30" customHeight="1" x14ac:dyDescent="0.2">
      <c r="A6" s="180" t="s">
        <v>1</v>
      </c>
      <c r="B6" s="165" t="s">
        <v>27</v>
      </c>
      <c r="C6" s="33">
        <v>1080.5</v>
      </c>
      <c r="D6" s="20"/>
      <c r="E6" s="180" t="s">
        <v>1</v>
      </c>
      <c r="F6" s="165" t="s">
        <v>27</v>
      </c>
      <c r="G6" s="33">
        <v>674</v>
      </c>
      <c r="H6" s="20"/>
      <c r="I6" s="180" t="s">
        <v>1</v>
      </c>
      <c r="J6" s="165" t="s">
        <v>27</v>
      </c>
      <c r="K6" s="174">
        <v>2754.5</v>
      </c>
      <c r="L6" s="201">
        <v>664</v>
      </c>
      <c r="M6" s="195"/>
      <c r="N6" s="50"/>
      <c r="O6" s="188">
        <v>2</v>
      </c>
      <c r="P6" s="151" t="s">
        <v>27</v>
      </c>
      <c r="Q6" s="189">
        <v>1021</v>
      </c>
      <c r="R6" s="9"/>
      <c r="T6" s="9"/>
      <c r="U6" s="12"/>
      <c r="W6" s="9"/>
      <c r="X6" s="12"/>
      <c r="Y6" s="12"/>
      <c r="Z6" s="9"/>
      <c r="AA6" s="20"/>
    </row>
    <row r="7" spans="1:27" ht="30" customHeight="1" x14ac:dyDescent="0.2">
      <c r="A7" s="180" t="s">
        <v>2</v>
      </c>
      <c r="B7" s="165" t="s">
        <v>14</v>
      </c>
      <c r="C7" s="33">
        <v>904</v>
      </c>
      <c r="D7" s="20"/>
      <c r="E7" s="180" t="s">
        <v>2</v>
      </c>
      <c r="F7" s="165" t="s">
        <v>14</v>
      </c>
      <c r="G7" s="33">
        <v>662</v>
      </c>
      <c r="H7" s="20"/>
      <c r="I7" s="180" t="s">
        <v>2</v>
      </c>
      <c r="J7" s="165" t="s">
        <v>14</v>
      </c>
      <c r="K7" s="174">
        <v>1566</v>
      </c>
      <c r="L7" s="201">
        <v>558</v>
      </c>
      <c r="M7" s="195"/>
      <c r="N7" s="50"/>
      <c r="O7" s="188">
        <v>3</v>
      </c>
      <c r="P7" s="151" t="s">
        <v>14</v>
      </c>
      <c r="Q7" s="189">
        <v>894</v>
      </c>
      <c r="R7" s="9"/>
      <c r="T7" s="9"/>
      <c r="U7" s="12"/>
      <c r="W7" s="9"/>
      <c r="X7" s="12"/>
      <c r="Y7" s="12"/>
      <c r="Z7" s="9"/>
      <c r="AA7" s="20"/>
    </row>
    <row r="8" spans="1:27" ht="30" customHeight="1" x14ac:dyDescent="0.2">
      <c r="A8" s="180" t="s">
        <v>3</v>
      </c>
      <c r="B8" s="165" t="s">
        <v>15</v>
      </c>
      <c r="C8" s="33">
        <v>822.5</v>
      </c>
      <c r="D8" s="20"/>
      <c r="E8" s="180" t="s">
        <v>3</v>
      </c>
      <c r="F8" s="165" t="s">
        <v>52</v>
      </c>
      <c r="G8" s="33">
        <v>545.5</v>
      </c>
      <c r="H8" s="20"/>
      <c r="I8" s="180" t="s">
        <v>3</v>
      </c>
      <c r="J8" s="165" t="s">
        <v>15</v>
      </c>
      <c r="K8" s="174">
        <v>1303</v>
      </c>
      <c r="L8" s="201">
        <v>567</v>
      </c>
      <c r="M8" s="195"/>
      <c r="N8" s="50"/>
      <c r="O8" s="188">
        <v>4</v>
      </c>
      <c r="P8" s="151" t="s">
        <v>15</v>
      </c>
      <c r="Q8" s="189">
        <v>872</v>
      </c>
      <c r="R8" s="9"/>
      <c r="T8" s="9"/>
      <c r="U8" s="12"/>
      <c r="W8" s="9"/>
      <c r="X8" s="12"/>
      <c r="Y8" s="12"/>
      <c r="Z8" s="9"/>
      <c r="AA8" s="20"/>
    </row>
    <row r="9" spans="1:27" ht="30" customHeight="1" x14ac:dyDescent="0.2">
      <c r="A9" s="180" t="s">
        <v>10</v>
      </c>
      <c r="B9" s="165" t="s">
        <v>52</v>
      </c>
      <c r="C9" s="33">
        <v>694</v>
      </c>
      <c r="D9" s="20"/>
      <c r="E9" s="181" t="s">
        <v>10</v>
      </c>
      <c r="F9" s="166" t="s">
        <v>41</v>
      </c>
      <c r="G9" s="44">
        <v>502</v>
      </c>
      <c r="H9" s="20"/>
      <c r="I9" s="180" t="s">
        <v>10</v>
      </c>
      <c r="J9" s="165" t="s">
        <v>52</v>
      </c>
      <c r="K9" s="174">
        <v>1239.5</v>
      </c>
      <c r="L9" s="201">
        <v>472</v>
      </c>
      <c r="M9" s="195"/>
      <c r="N9" s="50"/>
      <c r="O9" s="188">
        <v>5</v>
      </c>
      <c r="P9" s="151" t="s">
        <v>21</v>
      </c>
      <c r="Q9" s="189">
        <v>823</v>
      </c>
      <c r="R9" s="9"/>
      <c r="T9" s="9"/>
      <c r="U9" s="12"/>
      <c r="W9" s="9"/>
      <c r="X9" s="12"/>
      <c r="Y9" s="12"/>
      <c r="Z9" s="9"/>
      <c r="AA9" s="20"/>
    </row>
    <row r="10" spans="1:27" ht="30" customHeight="1" x14ac:dyDescent="0.2">
      <c r="A10" s="180" t="s">
        <v>11</v>
      </c>
      <c r="B10" s="165" t="s">
        <v>28</v>
      </c>
      <c r="C10" s="33">
        <v>654.5</v>
      </c>
      <c r="D10" s="20"/>
      <c r="E10" s="180" t="s">
        <v>11</v>
      </c>
      <c r="F10" s="165" t="s">
        <v>44</v>
      </c>
      <c r="G10" s="33">
        <v>480.5</v>
      </c>
      <c r="H10" s="20"/>
      <c r="I10" s="180" t="s">
        <v>11</v>
      </c>
      <c r="J10" s="165" t="s">
        <v>28</v>
      </c>
      <c r="K10" s="174">
        <v>1111.5</v>
      </c>
      <c r="L10" s="201">
        <v>536</v>
      </c>
      <c r="M10" s="195"/>
      <c r="N10" s="50"/>
      <c r="O10" s="188">
        <v>6</v>
      </c>
      <c r="P10" s="151" t="s">
        <v>28</v>
      </c>
      <c r="Q10" s="189">
        <v>813</v>
      </c>
      <c r="R10" s="9"/>
      <c r="T10" s="9"/>
      <c r="U10" s="12"/>
      <c r="W10" s="9"/>
      <c r="X10" s="12"/>
      <c r="Y10" s="12"/>
      <c r="Z10" s="9"/>
      <c r="AA10" s="20"/>
    </row>
    <row r="11" spans="1:27" ht="30" customHeight="1" x14ac:dyDescent="0.2">
      <c r="A11" s="180" t="s">
        <v>12</v>
      </c>
      <c r="B11" s="167" t="s">
        <v>21</v>
      </c>
      <c r="C11" s="33">
        <v>590.5</v>
      </c>
      <c r="D11" s="20"/>
      <c r="E11" s="180" t="s">
        <v>12</v>
      </c>
      <c r="F11" s="165" t="s">
        <v>47</v>
      </c>
      <c r="G11" s="33">
        <v>457</v>
      </c>
      <c r="H11" s="20"/>
      <c r="I11" s="181" t="s">
        <v>12</v>
      </c>
      <c r="J11" s="166" t="s">
        <v>16</v>
      </c>
      <c r="K11" s="175">
        <v>1074</v>
      </c>
      <c r="L11" s="202">
        <v>449</v>
      </c>
      <c r="M11" s="195"/>
      <c r="N11" s="50"/>
      <c r="O11" s="188">
        <v>7</v>
      </c>
      <c r="P11" s="151" t="s">
        <v>56</v>
      </c>
      <c r="Q11" s="189">
        <v>811</v>
      </c>
      <c r="R11" s="9"/>
      <c r="T11" s="9"/>
      <c r="U11" s="12"/>
      <c r="W11" s="9"/>
      <c r="X11" s="12"/>
      <c r="Y11" s="12"/>
      <c r="Z11" s="9"/>
      <c r="AA11" s="20"/>
    </row>
    <row r="12" spans="1:27" ht="30" customHeight="1" x14ac:dyDescent="0.2">
      <c r="A12" s="181" t="s">
        <v>13</v>
      </c>
      <c r="B12" s="178" t="s">
        <v>16</v>
      </c>
      <c r="C12" s="45">
        <v>572</v>
      </c>
      <c r="D12" s="20"/>
      <c r="E12" s="180" t="s">
        <v>13</v>
      </c>
      <c r="F12" s="165" t="s">
        <v>75</v>
      </c>
      <c r="G12" s="33">
        <v>412</v>
      </c>
      <c r="H12" s="20"/>
      <c r="I12" s="180" t="s">
        <v>13</v>
      </c>
      <c r="J12" s="165" t="s">
        <v>21</v>
      </c>
      <c r="K12" s="174">
        <v>1002.5</v>
      </c>
      <c r="L12" s="201">
        <v>538</v>
      </c>
      <c r="M12" s="198"/>
      <c r="N12" s="50"/>
      <c r="O12" s="188">
        <v>8</v>
      </c>
      <c r="P12" s="151" t="s">
        <v>52</v>
      </c>
      <c r="Q12" s="189">
        <v>696</v>
      </c>
      <c r="R12" s="9"/>
      <c r="T12" s="9"/>
      <c r="U12" s="12"/>
      <c r="W12" s="9"/>
      <c r="X12" s="12"/>
      <c r="Y12" s="12"/>
      <c r="Z12" s="9"/>
      <c r="AA12" s="20"/>
    </row>
    <row r="13" spans="1:27" ht="30" customHeight="1" x14ac:dyDescent="0.2">
      <c r="A13" s="180" t="s">
        <v>22</v>
      </c>
      <c r="B13" s="167" t="s">
        <v>17</v>
      </c>
      <c r="C13" s="33">
        <v>570.5</v>
      </c>
      <c r="D13" s="20"/>
      <c r="E13" s="180" t="s">
        <v>22</v>
      </c>
      <c r="F13" s="165" t="s">
        <v>53</v>
      </c>
      <c r="G13" s="33">
        <v>376</v>
      </c>
      <c r="H13" s="20"/>
      <c r="I13" s="180" t="s">
        <v>22</v>
      </c>
      <c r="J13" s="167" t="s">
        <v>17</v>
      </c>
      <c r="K13" s="174">
        <v>871.5</v>
      </c>
      <c r="L13" s="201">
        <v>365</v>
      </c>
      <c r="M13" s="195"/>
      <c r="N13" s="50"/>
      <c r="O13" s="190">
        <v>9</v>
      </c>
      <c r="P13" s="161" t="s">
        <v>16</v>
      </c>
      <c r="Q13" s="191">
        <v>660</v>
      </c>
      <c r="R13" s="9"/>
      <c r="T13" s="9"/>
      <c r="U13" s="12"/>
      <c r="W13" s="9"/>
      <c r="X13" s="12"/>
      <c r="Y13" s="12"/>
      <c r="Z13" s="9"/>
      <c r="AA13" s="20"/>
    </row>
    <row r="14" spans="1:27" ht="30" customHeight="1" x14ac:dyDescent="0.2">
      <c r="A14" s="180" t="s">
        <v>29</v>
      </c>
      <c r="B14" s="167" t="s">
        <v>258</v>
      </c>
      <c r="C14" s="34">
        <v>502</v>
      </c>
      <c r="D14" s="20"/>
      <c r="E14" s="180" t="s">
        <v>29</v>
      </c>
      <c r="F14" s="165" t="s">
        <v>55</v>
      </c>
      <c r="G14" s="33">
        <v>362.5</v>
      </c>
      <c r="H14" s="20"/>
      <c r="I14" s="180" t="s">
        <v>29</v>
      </c>
      <c r="J14" s="165" t="s">
        <v>56</v>
      </c>
      <c r="K14" s="174">
        <v>864.5</v>
      </c>
      <c r="L14" s="201">
        <v>514</v>
      </c>
      <c r="M14" s="195"/>
      <c r="N14" s="197"/>
      <c r="O14" s="188">
        <v>10</v>
      </c>
      <c r="P14" s="151" t="s">
        <v>57</v>
      </c>
      <c r="Q14" s="189">
        <v>564</v>
      </c>
      <c r="R14" s="9"/>
      <c r="T14" s="9"/>
      <c r="U14" s="12"/>
      <c r="W14" s="9"/>
      <c r="X14" s="12"/>
      <c r="Y14" s="12"/>
      <c r="Z14" s="9"/>
      <c r="AA14" s="20"/>
    </row>
    <row r="15" spans="1:27" ht="30" customHeight="1" x14ac:dyDescent="0.2">
      <c r="A15" s="180" t="s">
        <v>30</v>
      </c>
      <c r="B15" s="167" t="s">
        <v>57</v>
      </c>
      <c r="C15" s="34">
        <v>464.5</v>
      </c>
      <c r="D15" s="20"/>
      <c r="E15" s="180" t="s">
        <v>30</v>
      </c>
      <c r="F15" s="167" t="s">
        <v>45</v>
      </c>
      <c r="G15" s="33">
        <v>301</v>
      </c>
      <c r="H15" s="20"/>
      <c r="I15" s="180" t="s">
        <v>30</v>
      </c>
      <c r="J15" s="167" t="s">
        <v>57</v>
      </c>
      <c r="K15" s="176">
        <v>840.5</v>
      </c>
      <c r="L15" s="203">
        <v>369</v>
      </c>
      <c r="M15" s="195"/>
      <c r="N15" s="50"/>
      <c r="O15" s="188">
        <v>11</v>
      </c>
      <c r="P15" s="151" t="s">
        <v>37</v>
      </c>
      <c r="Q15" s="189">
        <v>535</v>
      </c>
      <c r="R15" s="9"/>
      <c r="T15" s="9"/>
      <c r="U15" s="12"/>
      <c r="W15" s="9"/>
      <c r="X15" s="12"/>
      <c r="Y15" s="12"/>
      <c r="Z15" s="9"/>
      <c r="AA15" s="20"/>
    </row>
    <row r="16" spans="1:27" ht="30" customHeight="1" x14ac:dyDescent="0.2">
      <c r="A16" s="180" t="s">
        <v>31</v>
      </c>
      <c r="B16" s="167" t="s">
        <v>73</v>
      </c>
      <c r="C16" s="34">
        <v>443.5</v>
      </c>
      <c r="D16" s="20"/>
      <c r="E16" s="180" t="s">
        <v>31</v>
      </c>
      <c r="F16" s="167" t="s">
        <v>48</v>
      </c>
      <c r="G16" s="34">
        <v>299</v>
      </c>
      <c r="H16" s="20"/>
      <c r="I16" s="180" t="s">
        <v>31</v>
      </c>
      <c r="J16" s="167" t="s">
        <v>37</v>
      </c>
      <c r="K16" s="176">
        <v>712</v>
      </c>
      <c r="L16" s="203">
        <v>369</v>
      </c>
      <c r="M16" s="195"/>
      <c r="N16" s="50"/>
      <c r="O16" s="188">
        <v>12</v>
      </c>
      <c r="P16" s="151" t="s">
        <v>73</v>
      </c>
      <c r="Q16" s="189">
        <v>529</v>
      </c>
      <c r="R16" s="9"/>
      <c r="T16" s="9"/>
      <c r="U16" s="12"/>
      <c r="W16" s="9"/>
      <c r="X16" s="12"/>
      <c r="Y16" s="12"/>
      <c r="Z16" s="9"/>
      <c r="AA16" s="20"/>
    </row>
    <row r="17" spans="1:27" ht="30" customHeight="1" x14ac:dyDescent="0.2">
      <c r="A17" s="180" t="s">
        <v>32</v>
      </c>
      <c r="B17" s="167" t="s">
        <v>37</v>
      </c>
      <c r="C17" s="34">
        <v>413</v>
      </c>
      <c r="D17" s="20"/>
      <c r="E17" s="180" t="s">
        <v>32</v>
      </c>
      <c r="F17" s="167" t="s">
        <v>42</v>
      </c>
      <c r="G17" s="34">
        <v>287</v>
      </c>
      <c r="H17" s="20"/>
      <c r="I17" s="180" t="s">
        <v>32</v>
      </c>
      <c r="J17" s="167" t="s">
        <v>73</v>
      </c>
      <c r="K17" s="176">
        <v>710.5</v>
      </c>
      <c r="L17" s="203">
        <v>354</v>
      </c>
      <c r="M17" s="195"/>
      <c r="N17" s="50"/>
      <c r="O17" s="188">
        <v>13</v>
      </c>
      <c r="P17" s="151" t="s">
        <v>17</v>
      </c>
      <c r="Q17" s="189">
        <v>519</v>
      </c>
      <c r="R17" s="9"/>
      <c r="T17" s="9"/>
      <c r="U17" s="12"/>
      <c r="W17" s="9"/>
      <c r="X17" s="12"/>
      <c r="Y17" s="12"/>
      <c r="Z17" s="9"/>
      <c r="AA17" s="20"/>
    </row>
    <row r="18" spans="1:27" ht="30" customHeight="1" x14ac:dyDescent="0.2">
      <c r="A18" s="180" t="s">
        <v>33</v>
      </c>
      <c r="B18" s="167" t="s">
        <v>60</v>
      </c>
      <c r="C18" s="34">
        <v>404</v>
      </c>
      <c r="D18" s="20"/>
      <c r="E18" s="180" t="s">
        <v>33</v>
      </c>
      <c r="F18" s="167" t="s">
        <v>73</v>
      </c>
      <c r="G18" s="34">
        <v>267</v>
      </c>
      <c r="H18" s="20"/>
      <c r="I18" s="180" t="s">
        <v>33</v>
      </c>
      <c r="J18" s="167" t="s">
        <v>60</v>
      </c>
      <c r="K18" s="176">
        <v>656</v>
      </c>
      <c r="L18" s="203">
        <v>312</v>
      </c>
      <c r="M18" s="195"/>
      <c r="N18" s="50"/>
      <c r="O18" s="188">
        <v>14</v>
      </c>
      <c r="P18" s="151" t="s">
        <v>18</v>
      </c>
      <c r="Q18" s="189">
        <v>482</v>
      </c>
      <c r="R18" s="9"/>
      <c r="T18" s="9"/>
      <c r="U18" s="12"/>
      <c r="W18" s="9"/>
      <c r="X18" s="12"/>
      <c r="Y18" s="12"/>
      <c r="Z18" s="9"/>
      <c r="AA18" s="20"/>
    </row>
    <row r="19" spans="1:27" ht="30" customHeight="1" x14ac:dyDescent="0.2">
      <c r="A19" s="180" t="s">
        <v>34</v>
      </c>
      <c r="B19" s="167" t="s">
        <v>136</v>
      </c>
      <c r="C19" s="34">
        <v>344</v>
      </c>
      <c r="D19" s="20"/>
      <c r="E19" s="180" t="s">
        <v>34</v>
      </c>
      <c r="F19" s="167" t="s">
        <v>60</v>
      </c>
      <c r="G19" s="34">
        <v>252</v>
      </c>
      <c r="H19" s="20"/>
      <c r="I19" s="180" t="s">
        <v>34</v>
      </c>
      <c r="J19" s="167" t="s">
        <v>18</v>
      </c>
      <c r="K19" s="176">
        <v>603.5</v>
      </c>
      <c r="L19" s="203">
        <v>346</v>
      </c>
      <c r="M19" s="195"/>
      <c r="N19" s="50"/>
      <c r="O19" s="188">
        <v>15</v>
      </c>
      <c r="P19" s="151" t="s">
        <v>60</v>
      </c>
      <c r="Q19" s="189">
        <v>430</v>
      </c>
      <c r="R19" s="9"/>
      <c r="T19" s="9"/>
      <c r="U19" s="12"/>
      <c r="W19" s="9"/>
      <c r="X19" s="12"/>
      <c r="Y19" s="12"/>
      <c r="Z19" s="9"/>
      <c r="AA19" s="20"/>
    </row>
    <row r="20" spans="1:27" ht="30" customHeight="1" x14ac:dyDescent="0.2">
      <c r="A20" s="180" t="s">
        <v>35</v>
      </c>
      <c r="B20" s="167" t="s">
        <v>18</v>
      </c>
      <c r="C20" s="34">
        <v>316.5</v>
      </c>
      <c r="D20" s="20"/>
      <c r="E20" s="180" t="s">
        <v>35</v>
      </c>
      <c r="F20" s="167" t="s">
        <v>64</v>
      </c>
      <c r="G20" s="34">
        <v>178</v>
      </c>
      <c r="H20" s="20"/>
      <c r="I20" s="180" t="s">
        <v>35</v>
      </c>
      <c r="J20" s="167" t="s">
        <v>67</v>
      </c>
      <c r="K20" s="176">
        <v>522</v>
      </c>
      <c r="L20" s="203">
        <v>318</v>
      </c>
      <c r="M20" s="195"/>
      <c r="N20" s="50"/>
      <c r="O20" s="188">
        <v>16</v>
      </c>
      <c r="P20" s="151" t="s">
        <v>64</v>
      </c>
      <c r="Q20" s="189">
        <v>421</v>
      </c>
      <c r="R20" s="9"/>
      <c r="T20" s="9"/>
      <c r="U20" s="12"/>
      <c r="W20" s="9"/>
      <c r="X20" s="12"/>
      <c r="Y20" s="12"/>
      <c r="Z20" s="9"/>
      <c r="AA20" s="20"/>
    </row>
    <row r="21" spans="1:27" ht="30" customHeight="1" x14ac:dyDescent="0.2">
      <c r="A21" s="180" t="s">
        <v>36</v>
      </c>
      <c r="B21" s="167" t="s">
        <v>19</v>
      </c>
      <c r="C21" s="34">
        <v>315.5</v>
      </c>
      <c r="D21" s="20"/>
      <c r="E21" s="180" t="s">
        <v>36</v>
      </c>
      <c r="F21" s="167" t="s">
        <v>54</v>
      </c>
      <c r="G21" s="34">
        <v>146</v>
      </c>
      <c r="H21" s="20"/>
      <c r="I21" s="180" t="s">
        <v>36</v>
      </c>
      <c r="J21" s="167" t="s">
        <v>19</v>
      </c>
      <c r="K21" s="176">
        <v>458.5</v>
      </c>
      <c r="L21" s="203">
        <v>238</v>
      </c>
      <c r="M21" s="195"/>
      <c r="N21" s="50"/>
      <c r="O21" s="188">
        <v>17</v>
      </c>
      <c r="P21" s="151" t="s">
        <v>58</v>
      </c>
      <c r="Q21" s="189">
        <v>353</v>
      </c>
      <c r="R21" s="9"/>
      <c r="T21" s="9"/>
      <c r="U21" s="12"/>
      <c r="W21" s="9"/>
      <c r="X21" s="12"/>
      <c r="Y21" s="12"/>
      <c r="Z21" s="9"/>
      <c r="AA21" s="20"/>
    </row>
    <row r="22" spans="1:27" ht="30" customHeight="1" x14ac:dyDescent="0.2">
      <c r="A22" s="180" t="s">
        <v>38</v>
      </c>
      <c r="B22" s="167" t="s">
        <v>65</v>
      </c>
      <c r="C22" s="34">
        <v>286.5</v>
      </c>
      <c r="D22" s="20"/>
      <c r="E22" s="180" t="s">
        <v>38</v>
      </c>
      <c r="F22" s="167" t="s">
        <v>19</v>
      </c>
      <c r="G22" s="34">
        <v>143</v>
      </c>
      <c r="H22" s="20"/>
      <c r="I22" s="180" t="s">
        <v>38</v>
      </c>
      <c r="J22" s="167" t="s">
        <v>58</v>
      </c>
      <c r="K22" s="176">
        <v>428</v>
      </c>
      <c r="L22" s="203">
        <v>242</v>
      </c>
      <c r="M22" s="195"/>
      <c r="N22" s="50"/>
      <c r="O22" s="188">
        <v>18</v>
      </c>
      <c r="P22" s="151" t="s">
        <v>19</v>
      </c>
      <c r="Q22" s="189">
        <v>323</v>
      </c>
      <c r="R22" s="9"/>
      <c r="T22" s="9"/>
      <c r="U22" s="12"/>
      <c r="W22" s="9"/>
      <c r="X22" s="12"/>
      <c r="Y22" s="12"/>
      <c r="Z22" s="9"/>
      <c r="AA22" s="20"/>
    </row>
    <row r="23" spans="1:27" ht="30" customHeight="1" thickBot="1" x14ac:dyDescent="0.25">
      <c r="A23" s="169" t="s">
        <v>39</v>
      </c>
      <c r="B23" s="168" t="s">
        <v>58</v>
      </c>
      <c r="C23" s="35">
        <v>282</v>
      </c>
      <c r="D23" s="20"/>
      <c r="E23" s="169" t="s">
        <v>39</v>
      </c>
      <c r="F23" s="168" t="s">
        <v>65</v>
      </c>
      <c r="G23" s="35">
        <v>83</v>
      </c>
      <c r="H23" s="20"/>
      <c r="I23" s="169" t="s">
        <v>39</v>
      </c>
      <c r="J23" s="168" t="s">
        <v>65</v>
      </c>
      <c r="K23" s="177">
        <v>369.5</v>
      </c>
      <c r="L23" s="204">
        <v>215</v>
      </c>
      <c r="M23" s="195"/>
      <c r="N23" s="50"/>
      <c r="O23" s="192">
        <v>19</v>
      </c>
      <c r="P23" s="155" t="s">
        <v>65</v>
      </c>
      <c r="Q23" s="193">
        <v>283</v>
      </c>
      <c r="R23" s="9"/>
      <c r="T23" s="9"/>
      <c r="U23" s="12"/>
      <c r="W23" s="9"/>
      <c r="X23" s="12"/>
      <c r="Y23" s="12"/>
      <c r="Z23" s="9"/>
      <c r="AA23" s="20"/>
    </row>
    <row r="24" spans="1:27" ht="30" customHeight="1" thickBot="1" x14ac:dyDescent="0.25">
      <c r="A24" s="9"/>
      <c r="B24" s="12"/>
      <c r="C24" s="20"/>
      <c r="D24" s="20"/>
      <c r="E24" s="20"/>
      <c r="F24" s="12"/>
      <c r="G24" s="20"/>
      <c r="H24" s="20"/>
      <c r="I24" s="20"/>
      <c r="J24" s="12"/>
      <c r="K24" s="12"/>
      <c r="L24" s="20"/>
      <c r="M24" s="20"/>
      <c r="N24" s="207"/>
      <c r="O24" s="49"/>
      <c r="P24" s="49"/>
      <c r="Q24" s="14"/>
      <c r="R24" s="20"/>
      <c r="S24" s="20"/>
      <c r="T24" s="20"/>
      <c r="U24" s="12"/>
      <c r="V24" s="20"/>
      <c r="W24" s="20"/>
      <c r="X24" s="12"/>
      <c r="Y24" s="12"/>
      <c r="Z24" s="20"/>
      <c r="AA24" s="9"/>
    </row>
    <row r="25" spans="1:27" ht="30" customHeight="1" x14ac:dyDescent="0.2">
      <c r="A25" s="293" t="s">
        <v>148</v>
      </c>
      <c r="B25" s="296" t="s">
        <v>24</v>
      </c>
      <c r="C25" s="297"/>
      <c r="D25" s="31"/>
      <c r="E25" s="291" t="s">
        <v>149</v>
      </c>
      <c r="F25" s="257" t="s">
        <v>25</v>
      </c>
      <c r="G25" s="292"/>
      <c r="H25" s="31"/>
      <c r="I25" s="293" t="s">
        <v>49</v>
      </c>
      <c r="J25" s="294" t="s">
        <v>49</v>
      </c>
      <c r="K25" s="294"/>
      <c r="L25" s="295"/>
      <c r="M25" s="31"/>
      <c r="N25" s="52"/>
    </row>
    <row r="26" spans="1:27" ht="33" thickBot="1" x14ac:dyDescent="0.25">
      <c r="A26" s="169" t="s">
        <v>121</v>
      </c>
      <c r="B26" s="170" t="s">
        <v>140</v>
      </c>
      <c r="C26" s="171" t="s">
        <v>144</v>
      </c>
      <c r="D26" s="31"/>
      <c r="E26" s="169" t="s">
        <v>121</v>
      </c>
      <c r="F26" s="170" t="s">
        <v>140</v>
      </c>
      <c r="G26" s="171" t="s">
        <v>144</v>
      </c>
      <c r="H26" s="31"/>
      <c r="I26" s="169" t="s">
        <v>121</v>
      </c>
      <c r="J26" s="172" t="s">
        <v>140</v>
      </c>
      <c r="K26" s="172" t="s">
        <v>144</v>
      </c>
      <c r="L26" s="199" t="s">
        <v>145</v>
      </c>
      <c r="M26" s="194"/>
      <c r="N26" s="9"/>
    </row>
    <row r="27" spans="1:27" ht="30" customHeight="1" x14ac:dyDescent="0.2">
      <c r="A27" s="179" t="s">
        <v>9</v>
      </c>
      <c r="B27" s="164" t="s">
        <v>20</v>
      </c>
      <c r="C27" s="37">
        <v>800</v>
      </c>
      <c r="D27" s="20"/>
      <c r="E27" s="179" t="s">
        <v>9</v>
      </c>
      <c r="F27" s="182" t="s">
        <v>20</v>
      </c>
      <c r="G27" s="32">
        <v>585</v>
      </c>
      <c r="H27" s="20"/>
      <c r="I27" s="179" t="s">
        <v>9</v>
      </c>
      <c r="J27" s="164" t="s">
        <v>20</v>
      </c>
      <c r="K27" s="173">
        <v>1385</v>
      </c>
      <c r="L27" s="205">
        <v>372</v>
      </c>
      <c r="M27" s="195"/>
      <c r="N27" s="9"/>
    </row>
    <row r="28" spans="1:27" ht="30" customHeight="1" x14ac:dyDescent="0.2">
      <c r="A28" s="180" t="s">
        <v>1</v>
      </c>
      <c r="B28" s="165" t="s">
        <v>27</v>
      </c>
      <c r="C28" s="33">
        <v>748.5</v>
      </c>
      <c r="D28" s="20"/>
      <c r="E28" s="180" t="s">
        <v>1</v>
      </c>
      <c r="F28" s="165" t="s">
        <v>27</v>
      </c>
      <c r="G28" s="33">
        <v>563</v>
      </c>
      <c r="H28" s="20"/>
      <c r="I28" s="180" t="s">
        <v>1</v>
      </c>
      <c r="J28" s="165" t="s">
        <v>27</v>
      </c>
      <c r="K28" s="174">
        <v>1311.5</v>
      </c>
      <c r="L28" s="201">
        <v>357</v>
      </c>
      <c r="M28" s="195"/>
      <c r="N28" s="9"/>
    </row>
    <row r="29" spans="1:27" ht="30" customHeight="1" x14ac:dyDescent="0.2">
      <c r="A29" s="180" t="s">
        <v>2</v>
      </c>
      <c r="B29" s="165" t="s">
        <v>14</v>
      </c>
      <c r="C29" s="33">
        <v>641.5</v>
      </c>
      <c r="D29" s="20"/>
      <c r="E29" s="180" t="s">
        <v>2</v>
      </c>
      <c r="F29" s="165" t="s">
        <v>260</v>
      </c>
      <c r="G29" s="33">
        <v>473</v>
      </c>
      <c r="H29" s="20"/>
      <c r="I29" s="180" t="s">
        <v>2</v>
      </c>
      <c r="J29" s="165" t="s">
        <v>14</v>
      </c>
      <c r="K29" s="174">
        <v>1114.5</v>
      </c>
      <c r="L29" s="201">
        <v>336</v>
      </c>
      <c r="M29" s="195"/>
      <c r="N29" s="9"/>
    </row>
    <row r="30" spans="1:27" ht="30" customHeight="1" x14ac:dyDescent="0.2">
      <c r="A30" s="180" t="s">
        <v>3</v>
      </c>
      <c r="B30" s="165" t="s">
        <v>15</v>
      </c>
      <c r="C30" s="33">
        <v>518</v>
      </c>
      <c r="D30" s="20"/>
      <c r="E30" s="180" t="s">
        <v>3</v>
      </c>
      <c r="F30" s="165" t="s">
        <v>15</v>
      </c>
      <c r="G30" s="33">
        <v>423</v>
      </c>
      <c r="H30" s="20"/>
      <c r="I30" s="180" t="s">
        <v>3</v>
      </c>
      <c r="J30" s="165" t="s">
        <v>15</v>
      </c>
      <c r="K30" s="174">
        <v>941</v>
      </c>
      <c r="L30" s="201">
        <v>305</v>
      </c>
      <c r="M30" s="195"/>
      <c r="N30" s="9"/>
    </row>
    <row r="31" spans="1:27" ht="30" customHeight="1" x14ac:dyDescent="0.2">
      <c r="A31" s="180" t="s">
        <v>10</v>
      </c>
      <c r="B31" s="165" t="s">
        <v>56</v>
      </c>
      <c r="C31" s="33">
        <v>517</v>
      </c>
      <c r="D31" s="20"/>
      <c r="E31" s="180" t="s">
        <v>10</v>
      </c>
      <c r="F31" s="165" t="s">
        <v>28</v>
      </c>
      <c r="G31" s="33">
        <v>378</v>
      </c>
      <c r="H31" s="20"/>
      <c r="I31" s="180" t="s">
        <v>10</v>
      </c>
      <c r="J31" s="165" t="s">
        <v>56</v>
      </c>
      <c r="K31" s="174">
        <v>809</v>
      </c>
      <c r="L31" s="201">
        <v>297</v>
      </c>
      <c r="M31" s="195"/>
      <c r="N31" s="9"/>
    </row>
    <row r="32" spans="1:27" ht="30" customHeight="1" x14ac:dyDescent="0.2">
      <c r="A32" s="180" t="s">
        <v>11</v>
      </c>
      <c r="B32" s="165" t="s">
        <v>52</v>
      </c>
      <c r="C32" s="33">
        <v>473.5</v>
      </c>
      <c r="D32" s="20"/>
      <c r="E32" s="180" t="s">
        <v>11</v>
      </c>
      <c r="F32" s="165" t="s">
        <v>21</v>
      </c>
      <c r="G32" s="33">
        <v>358</v>
      </c>
      <c r="H32" s="20"/>
      <c r="I32" s="180" t="s">
        <v>11</v>
      </c>
      <c r="J32" s="165" t="s">
        <v>28</v>
      </c>
      <c r="K32" s="174">
        <v>808.5</v>
      </c>
      <c r="L32" s="201">
        <v>277</v>
      </c>
      <c r="M32" s="195"/>
      <c r="N32" s="9"/>
    </row>
    <row r="33" spans="1:14" ht="30" customHeight="1" x14ac:dyDescent="0.2">
      <c r="A33" s="180" t="s">
        <v>12</v>
      </c>
      <c r="B33" s="165" t="s">
        <v>28</v>
      </c>
      <c r="C33" s="33">
        <v>430.5</v>
      </c>
      <c r="D33" s="20"/>
      <c r="E33" s="180" t="s">
        <v>12</v>
      </c>
      <c r="F33" s="165" t="s">
        <v>56</v>
      </c>
      <c r="G33" s="33">
        <v>292</v>
      </c>
      <c r="H33" s="20"/>
      <c r="I33" s="180" t="s">
        <v>12</v>
      </c>
      <c r="J33" s="165" t="s">
        <v>21</v>
      </c>
      <c r="K33" s="174">
        <v>761.5</v>
      </c>
      <c r="L33" s="201">
        <v>285</v>
      </c>
      <c r="M33" s="195"/>
      <c r="N33" s="9"/>
    </row>
    <row r="34" spans="1:14" ht="30" customHeight="1" x14ac:dyDescent="0.2">
      <c r="A34" s="180" t="s">
        <v>13</v>
      </c>
      <c r="B34" s="165" t="s">
        <v>21</v>
      </c>
      <c r="C34" s="33">
        <v>403.5</v>
      </c>
      <c r="D34" s="20"/>
      <c r="E34" s="181" t="s">
        <v>13</v>
      </c>
      <c r="F34" s="178" t="s">
        <v>41</v>
      </c>
      <c r="G34" s="45">
        <v>259</v>
      </c>
      <c r="H34" s="20"/>
      <c r="I34" s="180" t="s">
        <v>13</v>
      </c>
      <c r="J34" s="165" t="s">
        <v>52</v>
      </c>
      <c r="K34" s="174">
        <v>717.5</v>
      </c>
      <c r="L34" s="201">
        <v>224</v>
      </c>
      <c r="M34" s="195"/>
      <c r="N34" s="9"/>
    </row>
    <row r="35" spans="1:14" ht="30" customHeight="1" x14ac:dyDescent="0.2">
      <c r="A35" s="181" t="s">
        <v>22</v>
      </c>
      <c r="B35" s="166" t="s">
        <v>41</v>
      </c>
      <c r="C35" s="44">
        <v>360</v>
      </c>
      <c r="D35" s="20"/>
      <c r="E35" s="180" t="s">
        <v>22</v>
      </c>
      <c r="F35" s="167" t="s">
        <v>59</v>
      </c>
      <c r="G35" s="34">
        <v>244</v>
      </c>
      <c r="H35" s="20"/>
      <c r="I35" s="181" t="s">
        <v>22</v>
      </c>
      <c r="J35" s="178" t="s">
        <v>41</v>
      </c>
      <c r="K35" s="183">
        <v>619</v>
      </c>
      <c r="L35" s="206">
        <v>211</v>
      </c>
      <c r="M35" s="198"/>
      <c r="N35" s="9"/>
    </row>
    <row r="36" spans="1:14" ht="30" customHeight="1" x14ac:dyDescent="0.2">
      <c r="A36" s="180" t="s">
        <v>29</v>
      </c>
      <c r="B36" s="167" t="s">
        <v>61</v>
      </c>
      <c r="C36" s="34">
        <v>338.5</v>
      </c>
      <c r="D36" s="20"/>
      <c r="E36" s="180" t="s">
        <v>29</v>
      </c>
      <c r="F36" s="167" t="s">
        <v>53</v>
      </c>
      <c r="G36" s="34">
        <v>216</v>
      </c>
      <c r="H36" s="20"/>
      <c r="I36" s="180" t="s">
        <v>29</v>
      </c>
      <c r="J36" s="167" t="s">
        <v>62</v>
      </c>
      <c r="K36" s="176">
        <v>530.5</v>
      </c>
      <c r="L36" s="203">
        <v>175</v>
      </c>
      <c r="M36" s="195"/>
      <c r="N36" s="9"/>
    </row>
    <row r="37" spans="1:14" ht="30" customHeight="1" x14ac:dyDescent="0.2">
      <c r="A37" s="180" t="s">
        <v>30</v>
      </c>
      <c r="B37" s="167" t="s">
        <v>17</v>
      </c>
      <c r="C37" s="34">
        <v>279.5</v>
      </c>
      <c r="D37" s="20"/>
      <c r="E37" s="180" t="s">
        <v>30</v>
      </c>
      <c r="F37" s="167" t="s">
        <v>45</v>
      </c>
      <c r="G37" s="34">
        <v>211</v>
      </c>
      <c r="H37" s="20"/>
      <c r="I37" s="180" t="s">
        <v>30</v>
      </c>
      <c r="J37" s="167" t="s">
        <v>17</v>
      </c>
      <c r="K37" s="176">
        <v>490.5</v>
      </c>
      <c r="L37" s="203">
        <v>154</v>
      </c>
      <c r="M37" s="195"/>
      <c r="N37" s="9"/>
    </row>
    <row r="38" spans="1:14" ht="30" customHeight="1" x14ac:dyDescent="0.2">
      <c r="A38" s="180" t="s">
        <v>31</v>
      </c>
      <c r="B38" s="167" t="s">
        <v>53</v>
      </c>
      <c r="C38" s="34">
        <v>270</v>
      </c>
      <c r="D38" s="20"/>
      <c r="E38" s="180" t="s">
        <v>31</v>
      </c>
      <c r="F38" s="167" t="s">
        <v>74</v>
      </c>
      <c r="G38" s="34">
        <v>192</v>
      </c>
      <c r="H38" s="20"/>
      <c r="I38" s="180" t="s">
        <v>31</v>
      </c>
      <c r="J38" s="167" t="s">
        <v>57</v>
      </c>
      <c r="K38" s="176">
        <v>486</v>
      </c>
      <c r="L38" s="203">
        <v>195</v>
      </c>
      <c r="M38" s="195"/>
      <c r="N38" s="9"/>
    </row>
    <row r="39" spans="1:14" ht="30" customHeight="1" x14ac:dyDescent="0.2">
      <c r="A39" s="180" t="s">
        <v>32</v>
      </c>
      <c r="B39" s="167" t="s">
        <v>63</v>
      </c>
      <c r="C39" s="34">
        <v>229</v>
      </c>
      <c r="D39" s="20"/>
      <c r="E39" s="180" t="s">
        <v>32</v>
      </c>
      <c r="F39" s="167" t="s">
        <v>18</v>
      </c>
      <c r="G39" s="34">
        <v>191.5</v>
      </c>
      <c r="H39" s="20"/>
      <c r="I39" s="180" t="s">
        <v>32</v>
      </c>
      <c r="J39" s="167" t="s">
        <v>18</v>
      </c>
      <c r="K39" s="176">
        <v>412.5</v>
      </c>
      <c r="L39" s="203">
        <v>136</v>
      </c>
      <c r="M39" s="195"/>
      <c r="N39" s="9"/>
    </row>
    <row r="40" spans="1:14" ht="30" customHeight="1" x14ac:dyDescent="0.2">
      <c r="A40" s="180" t="s">
        <v>33</v>
      </c>
      <c r="B40" s="167" t="s">
        <v>18</v>
      </c>
      <c r="C40" s="34">
        <v>221</v>
      </c>
      <c r="D40" s="20"/>
      <c r="E40" s="180" t="s">
        <v>33</v>
      </c>
      <c r="F40" s="167" t="s">
        <v>259</v>
      </c>
      <c r="G40" s="34">
        <v>187.5</v>
      </c>
      <c r="H40" s="20"/>
      <c r="I40" s="180" t="s">
        <v>33</v>
      </c>
      <c r="J40" s="167" t="s">
        <v>259</v>
      </c>
      <c r="K40" s="176">
        <v>386.5</v>
      </c>
      <c r="L40" s="203">
        <v>166</v>
      </c>
      <c r="M40" s="195"/>
      <c r="N40" s="9"/>
    </row>
    <row r="41" spans="1:14" ht="30" customHeight="1" x14ac:dyDescent="0.2">
      <c r="A41" s="180" t="s">
        <v>70</v>
      </c>
      <c r="B41" s="167" t="s">
        <v>259</v>
      </c>
      <c r="C41" s="34">
        <v>199</v>
      </c>
      <c r="D41" s="20"/>
      <c r="E41" s="180" t="s">
        <v>34</v>
      </c>
      <c r="F41" s="167" t="s">
        <v>58</v>
      </c>
      <c r="G41" s="34">
        <v>114</v>
      </c>
      <c r="H41" s="20"/>
      <c r="I41" s="180" t="s">
        <v>34</v>
      </c>
      <c r="J41" s="167" t="s">
        <v>60</v>
      </c>
      <c r="K41" s="176">
        <v>331</v>
      </c>
      <c r="L41" s="203">
        <v>118</v>
      </c>
      <c r="M41" s="195"/>
      <c r="N41" s="9"/>
    </row>
    <row r="42" spans="1:14" ht="30" customHeight="1" x14ac:dyDescent="0.2">
      <c r="A42" s="180" t="s">
        <v>35</v>
      </c>
      <c r="B42" s="167" t="s">
        <v>137</v>
      </c>
      <c r="C42" s="34">
        <v>165.5</v>
      </c>
      <c r="D42" s="20"/>
      <c r="E42" s="180" t="s">
        <v>35</v>
      </c>
      <c r="F42" s="167" t="s">
        <v>60</v>
      </c>
      <c r="G42" s="34">
        <v>102</v>
      </c>
      <c r="H42" s="20"/>
      <c r="I42" s="180" t="s">
        <v>35</v>
      </c>
      <c r="J42" s="167" t="s">
        <v>64</v>
      </c>
      <c r="K42" s="176">
        <v>240</v>
      </c>
      <c r="L42" s="203">
        <v>103</v>
      </c>
      <c r="M42" s="195"/>
      <c r="N42" s="9"/>
    </row>
    <row r="43" spans="1:14" ht="30" customHeight="1" x14ac:dyDescent="0.2">
      <c r="A43" s="180" t="s">
        <v>36</v>
      </c>
      <c r="B43" s="167" t="s">
        <v>65</v>
      </c>
      <c r="C43" s="34">
        <v>147</v>
      </c>
      <c r="D43" s="20"/>
      <c r="E43" s="180" t="s">
        <v>36</v>
      </c>
      <c r="F43" s="167" t="s">
        <v>64</v>
      </c>
      <c r="G43" s="34">
        <v>74.5</v>
      </c>
      <c r="H43" s="20"/>
      <c r="I43" s="180" t="s">
        <v>36</v>
      </c>
      <c r="J43" s="167" t="s">
        <v>58</v>
      </c>
      <c r="K43" s="176">
        <v>222</v>
      </c>
      <c r="L43" s="203">
        <v>111</v>
      </c>
      <c r="M43" s="195"/>
      <c r="N43" s="9"/>
    </row>
    <row r="44" spans="1:14" ht="30" customHeight="1" x14ac:dyDescent="0.2">
      <c r="A44" s="180" t="s">
        <v>38</v>
      </c>
      <c r="B44" s="167" t="s">
        <v>43</v>
      </c>
      <c r="C44" s="34">
        <v>143</v>
      </c>
      <c r="D44" s="20"/>
      <c r="E44" s="180" t="s">
        <v>38</v>
      </c>
      <c r="F44" s="167" t="s">
        <v>19</v>
      </c>
      <c r="G44" s="34">
        <v>58</v>
      </c>
      <c r="H44" s="20"/>
      <c r="I44" s="180" t="s">
        <v>38</v>
      </c>
      <c r="J44" s="167" t="s">
        <v>19</v>
      </c>
      <c r="K44" s="176">
        <v>201</v>
      </c>
      <c r="L44" s="203">
        <v>85</v>
      </c>
      <c r="M44" s="195"/>
      <c r="N44" s="9"/>
    </row>
    <row r="45" spans="1:14" ht="30" customHeight="1" thickBot="1" x14ac:dyDescent="0.25">
      <c r="A45" s="169" t="s">
        <v>39</v>
      </c>
      <c r="B45" s="168" t="s">
        <v>54</v>
      </c>
      <c r="C45" s="35">
        <v>108</v>
      </c>
      <c r="D45" s="20"/>
      <c r="E45" s="169" t="s">
        <v>39</v>
      </c>
      <c r="F45" s="168" t="s">
        <v>65</v>
      </c>
      <c r="G45" s="35">
        <v>39</v>
      </c>
      <c r="H45" s="20"/>
      <c r="I45" s="169" t="s">
        <v>39</v>
      </c>
      <c r="J45" s="168" t="s">
        <v>261</v>
      </c>
      <c r="K45" s="177">
        <v>186</v>
      </c>
      <c r="L45" s="204">
        <v>81</v>
      </c>
      <c r="M45" s="195"/>
      <c r="N45" s="9"/>
    </row>
    <row r="51" spans="2:21" x14ac:dyDescent="0.2">
      <c r="F51" s="21"/>
      <c r="U51" s="21"/>
    </row>
    <row r="52" spans="2:21" x14ac:dyDescent="0.2">
      <c r="B52" s="26"/>
      <c r="Q52" s="26"/>
    </row>
  </sheetData>
  <mergeCells count="8">
    <mergeCell ref="A1:Q1"/>
    <mergeCell ref="A3:C3"/>
    <mergeCell ref="E3:G3"/>
    <mergeCell ref="I3:L3"/>
    <mergeCell ref="A25:C25"/>
    <mergeCell ref="E25:G25"/>
    <mergeCell ref="I25:L25"/>
    <mergeCell ref="O3:Q4"/>
  </mergeCells>
  <phoneticPr fontId="2"/>
  <printOptions horizontalCentered="1"/>
  <pageMargins left="0.59055118110236227" right="0.59055118110236227" top="0.98425196850393704" bottom="0.98425196850393704" header="0.51181102362204722" footer="0.51181102362204722"/>
  <pageSetup paperSize="9" scale="55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"/>
  <sheetViews>
    <sheetView view="pageBreakPreview" topLeftCell="A5" zoomScale="60" zoomScaleNormal="100" workbookViewId="0">
      <selection activeCell="K31" sqref="K31"/>
    </sheetView>
  </sheetViews>
  <sheetFormatPr defaultColWidth="9" defaultRowHeight="16.2" x14ac:dyDescent="0.2"/>
  <cols>
    <col min="1" max="1" width="5.6640625" style="19" customWidth="1"/>
    <col min="2" max="2" width="13.21875" style="19" customWidth="1"/>
    <col min="3" max="3" width="16.88671875" style="25" customWidth="1"/>
    <col min="4" max="6" width="16.88671875" style="19" customWidth="1"/>
    <col min="7" max="8" width="5.6640625" style="19" customWidth="1"/>
    <col min="9" max="9" width="6.21875" style="19" bestFit="1" customWidth="1"/>
    <col min="10" max="10" width="16.21875" style="19" customWidth="1"/>
    <col min="11" max="12" width="26.5546875" style="19" bestFit="1" customWidth="1"/>
    <col min="13" max="13" width="15.109375" style="19" customWidth="1"/>
    <col min="14" max="14" width="5.6640625" style="19" customWidth="1"/>
    <col min="15" max="16384" width="9" style="19"/>
  </cols>
  <sheetData>
    <row r="1" spans="1:14" x14ac:dyDescent="0.2">
      <c r="A1" s="7"/>
      <c r="B1" s="52"/>
      <c r="C1" s="8"/>
      <c r="D1" s="52"/>
      <c r="E1" s="52"/>
      <c r="F1" s="52"/>
      <c r="G1" s="53"/>
      <c r="H1" s="7"/>
      <c r="I1" s="52"/>
      <c r="J1" s="52"/>
      <c r="K1" s="52"/>
      <c r="L1" s="52"/>
      <c r="M1" s="52"/>
      <c r="N1" s="53"/>
    </row>
    <row r="2" spans="1:14" ht="19.2" x14ac:dyDescent="0.2">
      <c r="A2" s="10"/>
      <c r="B2" s="304" t="s">
        <v>220</v>
      </c>
      <c r="C2" s="304"/>
      <c r="D2" s="304"/>
      <c r="E2" s="304"/>
      <c r="F2" s="304"/>
      <c r="G2" s="158"/>
      <c r="H2" s="10"/>
      <c r="I2" s="304" t="s">
        <v>221</v>
      </c>
      <c r="J2" s="304"/>
      <c r="K2" s="304"/>
      <c r="L2" s="304"/>
      <c r="M2" s="304"/>
      <c r="N2" s="46"/>
    </row>
    <row r="3" spans="1:14" ht="19.2" x14ac:dyDescent="0.2">
      <c r="A3" s="10"/>
      <c r="B3" s="140"/>
      <c r="C3" s="140"/>
      <c r="D3" s="140"/>
      <c r="E3" s="140"/>
      <c r="F3" s="140"/>
      <c r="G3" s="158"/>
      <c r="H3" s="10"/>
      <c r="I3" s="31"/>
      <c r="J3" s="31"/>
      <c r="K3" s="31"/>
      <c r="L3" s="31"/>
      <c r="M3" s="31"/>
      <c r="N3" s="46"/>
    </row>
    <row r="4" spans="1:14" ht="19.2" x14ac:dyDescent="0.2">
      <c r="A4" s="10"/>
      <c r="B4" s="304" t="s">
        <v>138</v>
      </c>
      <c r="C4" s="304"/>
      <c r="D4" s="304"/>
      <c r="E4" s="304"/>
      <c r="F4" s="304"/>
      <c r="G4" s="158"/>
      <c r="H4" s="10"/>
      <c r="I4" s="304" t="s">
        <v>139</v>
      </c>
      <c r="J4" s="304"/>
      <c r="K4" s="304"/>
      <c r="L4" s="304"/>
      <c r="M4" s="304"/>
      <c r="N4" s="46"/>
    </row>
    <row r="5" spans="1:14" ht="19.8" thickBot="1" x14ac:dyDescent="0.25">
      <c r="A5" s="10"/>
      <c r="B5" s="141"/>
      <c r="C5" s="141"/>
      <c r="D5" s="141"/>
      <c r="E5" s="141"/>
      <c r="F5" s="141"/>
      <c r="G5" s="158"/>
      <c r="H5" s="10"/>
      <c r="I5" s="31"/>
      <c r="J5" s="31"/>
      <c r="K5" s="31"/>
      <c r="L5" s="31"/>
      <c r="M5" s="31"/>
      <c r="N5" s="46"/>
    </row>
    <row r="6" spans="1:14" ht="43.5" customHeight="1" thickBot="1" x14ac:dyDescent="0.25">
      <c r="A6" s="10"/>
      <c r="B6" s="36"/>
      <c r="C6" s="39" t="s">
        <v>50</v>
      </c>
      <c r="D6" s="38" t="s">
        <v>23</v>
      </c>
      <c r="E6" s="87" t="s">
        <v>76</v>
      </c>
      <c r="F6" s="40" t="s">
        <v>77</v>
      </c>
      <c r="G6" s="159"/>
      <c r="H6" s="10"/>
      <c r="I6" s="38" t="s">
        <v>118</v>
      </c>
      <c r="J6" s="142" t="s">
        <v>140</v>
      </c>
      <c r="K6" s="143" t="s">
        <v>142</v>
      </c>
      <c r="L6" s="144" t="s">
        <v>265</v>
      </c>
      <c r="M6" s="145" t="s">
        <v>141</v>
      </c>
      <c r="N6" s="46"/>
    </row>
    <row r="7" spans="1:14" ht="32.1" customHeight="1" x14ac:dyDescent="0.2">
      <c r="A7" s="10"/>
      <c r="B7" s="6" t="s">
        <v>9</v>
      </c>
      <c r="C7" s="27" t="s">
        <v>66</v>
      </c>
      <c r="D7" s="22">
        <v>6204</v>
      </c>
      <c r="E7" s="134">
        <v>89.539000000000001</v>
      </c>
      <c r="F7" s="88">
        <v>555.5</v>
      </c>
      <c r="G7" s="47"/>
      <c r="H7" s="10"/>
      <c r="I7" s="146">
        <v>1</v>
      </c>
      <c r="J7" s="147" t="s">
        <v>20</v>
      </c>
      <c r="K7" s="147">
        <v>111</v>
      </c>
      <c r="L7" s="148">
        <v>113</v>
      </c>
      <c r="M7" s="149">
        <f>L7-K7</f>
        <v>2</v>
      </c>
      <c r="N7" s="46"/>
    </row>
    <row r="8" spans="1:14" ht="32.1" customHeight="1" x14ac:dyDescent="0.2">
      <c r="A8" s="10"/>
      <c r="B8" s="4" t="s">
        <v>1</v>
      </c>
      <c r="C8" s="28" t="s">
        <v>60</v>
      </c>
      <c r="D8" s="23">
        <v>14098</v>
      </c>
      <c r="E8" s="135">
        <v>70.010000000000005</v>
      </c>
      <c r="F8" s="89">
        <v>987</v>
      </c>
      <c r="G8" s="47"/>
      <c r="H8" s="10"/>
      <c r="I8" s="150">
        <v>2</v>
      </c>
      <c r="J8" s="151" t="s">
        <v>27</v>
      </c>
      <c r="K8" s="151">
        <v>112</v>
      </c>
      <c r="L8" s="152">
        <v>111</v>
      </c>
      <c r="M8" s="153">
        <f t="shared" ref="M8:M24" si="0">L8-K8</f>
        <v>-1</v>
      </c>
      <c r="N8" s="46"/>
    </row>
    <row r="9" spans="1:14" ht="32.1" customHeight="1" x14ac:dyDescent="0.2">
      <c r="A9" s="10"/>
      <c r="B9" s="4" t="s">
        <v>2</v>
      </c>
      <c r="C9" s="28" t="s">
        <v>54</v>
      </c>
      <c r="D9" s="23">
        <v>9581</v>
      </c>
      <c r="E9" s="135">
        <v>67.843000000000004</v>
      </c>
      <c r="F9" s="89">
        <v>650</v>
      </c>
      <c r="G9" s="47"/>
      <c r="H9" s="10"/>
      <c r="I9" s="150">
        <v>3</v>
      </c>
      <c r="J9" s="151" t="s">
        <v>14</v>
      </c>
      <c r="K9" s="151">
        <v>108</v>
      </c>
      <c r="L9" s="152">
        <v>106</v>
      </c>
      <c r="M9" s="153">
        <f t="shared" si="0"/>
        <v>-2</v>
      </c>
      <c r="N9" s="46"/>
    </row>
    <row r="10" spans="1:14" ht="32.1" customHeight="1" x14ac:dyDescent="0.2">
      <c r="A10" s="10"/>
      <c r="B10" s="4" t="s">
        <v>3</v>
      </c>
      <c r="C10" s="28" t="s">
        <v>262</v>
      </c>
      <c r="D10" s="23">
        <v>18399</v>
      </c>
      <c r="E10" s="135">
        <v>59.704000000000001</v>
      </c>
      <c r="F10" s="89">
        <v>1098.5</v>
      </c>
      <c r="G10" s="47"/>
      <c r="H10" s="10"/>
      <c r="I10" s="150">
        <v>4</v>
      </c>
      <c r="J10" s="151" t="s">
        <v>15</v>
      </c>
      <c r="K10" s="151">
        <v>103</v>
      </c>
      <c r="L10" s="152">
        <v>105</v>
      </c>
      <c r="M10" s="153">
        <f t="shared" si="0"/>
        <v>2</v>
      </c>
      <c r="N10" s="46"/>
    </row>
    <row r="11" spans="1:14" ht="32.1" customHeight="1" x14ac:dyDescent="0.2">
      <c r="A11" s="10"/>
      <c r="B11" s="4" t="s">
        <v>10</v>
      </c>
      <c r="C11" s="28" t="s">
        <v>17</v>
      </c>
      <c r="D11" s="23">
        <v>22852</v>
      </c>
      <c r="E11" s="135">
        <v>59.600999999999999</v>
      </c>
      <c r="F11" s="89">
        <v>1362</v>
      </c>
      <c r="G11" s="47"/>
      <c r="H11" s="10"/>
      <c r="I11" s="150">
        <v>5</v>
      </c>
      <c r="J11" s="151" t="s">
        <v>28</v>
      </c>
      <c r="K11" s="151">
        <v>97</v>
      </c>
      <c r="L11" s="152">
        <v>98</v>
      </c>
      <c r="M11" s="153">
        <f t="shared" si="0"/>
        <v>1</v>
      </c>
      <c r="N11" s="46"/>
    </row>
    <row r="12" spans="1:14" ht="32.1" customHeight="1" x14ac:dyDescent="0.2">
      <c r="A12" s="10"/>
      <c r="B12" s="4" t="s">
        <v>11</v>
      </c>
      <c r="C12" s="27" t="s">
        <v>73</v>
      </c>
      <c r="D12" s="23">
        <v>21914</v>
      </c>
      <c r="E12" s="135">
        <v>56.63</v>
      </c>
      <c r="F12" s="89">
        <v>1241</v>
      </c>
      <c r="G12" s="47"/>
      <c r="H12" s="10"/>
      <c r="I12" s="150">
        <v>6</v>
      </c>
      <c r="J12" s="151" t="s">
        <v>56</v>
      </c>
      <c r="K12" s="151">
        <v>91</v>
      </c>
      <c r="L12" s="152">
        <v>94</v>
      </c>
      <c r="M12" s="153">
        <f t="shared" ref="M12:M18" si="1">L12-K12</f>
        <v>3</v>
      </c>
      <c r="N12" s="46"/>
    </row>
    <row r="13" spans="1:14" ht="32.1" customHeight="1" x14ac:dyDescent="0.2">
      <c r="A13" s="10"/>
      <c r="B13" s="4" t="s">
        <v>12</v>
      </c>
      <c r="C13" s="28" t="s">
        <v>21</v>
      </c>
      <c r="D13" s="23">
        <v>34496</v>
      </c>
      <c r="E13" s="135">
        <v>51.136000000000003</v>
      </c>
      <c r="F13" s="89">
        <v>1764</v>
      </c>
      <c r="G13" s="47"/>
      <c r="H13" s="10"/>
      <c r="I13" s="150">
        <v>7</v>
      </c>
      <c r="J13" s="151" t="s">
        <v>21</v>
      </c>
      <c r="K13" s="151">
        <v>94</v>
      </c>
      <c r="L13" s="152">
        <v>94</v>
      </c>
      <c r="M13" s="153">
        <f t="shared" si="1"/>
        <v>0</v>
      </c>
      <c r="N13" s="46"/>
    </row>
    <row r="14" spans="1:14" ht="32.1" customHeight="1" x14ac:dyDescent="0.2">
      <c r="A14" s="10"/>
      <c r="B14" s="4" t="s">
        <v>13</v>
      </c>
      <c r="C14" s="28" t="s">
        <v>57</v>
      </c>
      <c r="D14" s="23">
        <v>27004</v>
      </c>
      <c r="E14" s="135">
        <v>49.122</v>
      </c>
      <c r="F14" s="89">
        <v>1326.5</v>
      </c>
      <c r="G14" s="47"/>
      <c r="H14" s="10"/>
      <c r="I14" s="160">
        <v>8</v>
      </c>
      <c r="J14" s="161" t="s">
        <v>16</v>
      </c>
      <c r="K14" s="161">
        <v>87</v>
      </c>
      <c r="L14" s="162">
        <v>89</v>
      </c>
      <c r="M14" s="163">
        <f t="shared" si="1"/>
        <v>2</v>
      </c>
      <c r="N14" s="46"/>
    </row>
    <row r="15" spans="1:14" ht="32.1" customHeight="1" x14ac:dyDescent="0.2">
      <c r="A15" s="10"/>
      <c r="B15" s="6" t="s">
        <v>22</v>
      </c>
      <c r="C15" s="27" t="s">
        <v>258</v>
      </c>
      <c r="D15" s="23">
        <v>36934</v>
      </c>
      <c r="E15" s="135">
        <v>45.311</v>
      </c>
      <c r="F15" s="89">
        <v>1673.5</v>
      </c>
      <c r="G15" s="47"/>
      <c r="H15" s="10"/>
      <c r="I15" s="150">
        <v>9</v>
      </c>
      <c r="J15" s="151" t="s">
        <v>52</v>
      </c>
      <c r="K15" s="151">
        <v>89</v>
      </c>
      <c r="L15" s="152">
        <v>89</v>
      </c>
      <c r="M15" s="153">
        <f t="shared" si="1"/>
        <v>0</v>
      </c>
      <c r="N15" s="46"/>
    </row>
    <row r="16" spans="1:14" ht="32.1" customHeight="1" x14ac:dyDescent="0.2">
      <c r="A16" s="10"/>
      <c r="B16" s="4" t="s">
        <v>29</v>
      </c>
      <c r="C16" s="28" t="s">
        <v>43</v>
      </c>
      <c r="D16" s="23">
        <v>16023</v>
      </c>
      <c r="E16" s="135">
        <v>41.16</v>
      </c>
      <c r="F16" s="89">
        <v>659.5</v>
      </c>
      <c r="G16" s="47"/>
      <c r="H16" s="10"/>
      <c r="I16" s="150">
        <v>10</v>
      </c>
      <c r="J16" s="151" t="s">
        <v>17</v>
      </c>
      <c r="K16" s="151">
        <v>71</v>
      </c>
      <c r="L16" s="152">
        <v>74</v>
      </c>
      <c r="M16" s="153">
        <f t="shared" si="1"/>
        <v>3</v>
      </c>
      <c r="N16" s="46"/>
    </row>
    <row r="17" spans="1:14" ht="32.1" customHeight="1" x14ac:dyDescent="0.2">
      <c r="A17" s="10"/>
      <c r="B17" s="4" t="s">
        <v>30</v>
      </c>
      <c r="C17" s="28" t="s">
        <v>137</v>
      </c>
      <c r="D17" s="23">
        <v>19211</v>
      </c>
      <c r="E17" s="135">
        <v>39.664999999999999</v>
      </c>
      <c r="F17" s="89">
        <v>762</v>
      </c>
      <c r="G17" s="47"/>
      <c r="H17" s="10"/>
      <c r="I17" s="150">
        <v>11</v>
      </c>
      <c r="J17" s="151" t="s">
        <v>57</v>
      </c>
      <c r="K17" s="151">
        <v>74</v>
      </c>
      <c r="L17" s="152">
        <v>71</v>
      </c>
      <c r="M17" s="153">
        <f t="shared" si="1"/>
        <v>-3</v>
      </c>
      <c r="N17" s="46"/>
    </row>
    <row r="18" spans="1:14" ht="32.1" customHeight="1" x14ac:dyDescent="0.2">
      <c r="A18" s="10"/>
      <c r="B18" s="4" t="s">
        <v>31</v>
      </c>
      <c r="C18" s="28" t="s">
        <v>263</v>
      </c>
      <c r="D18" s="23">
        <v>48681</v>
      </c>
      <c r="E18" s="135">
        <v>39.44</v>
      </c>
      <c r="F18" s="89">
        <v>1920</v>
      </c>
      <c r="G18" s="47"/>
      <c r="H18" s="10"/>
      <c r="I18" s="150">
        <v>12</v>
      </c>
      <c r="J18" s="151" t="s">
        <v>73</v>
      </c>
      <c r="K18" s="151">
        <v>62</v>
      </c>
      <c r="L18" s="152">
        <v>67</v>
      </c>
      <c r="M18" s="153">
        <f t="shared" si="1"/>
        <v>5</v>
      </c>
      <c r="N18" s="46"/>
    </row>
    <row r="19" spans="1:14" ht="32.1" customHeight="1" x14ac:dyDescent="0.2">
      <c r="A19" s="10"/>
      <c r="B19" s="4" t="s">
        <v>32</v>
      </c>
      <c r="C19" s="28" t="s">
        <v>59</v>
      </c>
      <c r="D19" s="23">
        <v>52687</v>
      </c>
      <c r="E19" s="135">
        <v>37.143999999999998</v>
      </c>
      <c r="F19" s="89">
        <v>1957</v>
      </c>
      <c r="G19" s="47"/>
      <c r="H19" s="10"/>
      <c r="I19" s="150">
        <v>13</v>
      </c>
      <c r="J19" s="151" t="s">
        <v>37</v>
      </c>
      <c r="K19" s="151">
        <v>68</v>
      </c>
      <c r="L19" s="152">
        <v>63</v>
      </c>
      <c r="M19" s="153">
        <f t="shared" si="0"/>
        <v>-5</v>
      </c>
      <c r="N19" s="46"/>
    </row>
    <row r="20" spans="1:14" ht="32.1" customHeight="1" x14ac:dyDescent="0.2">
      <c r="A20" s="10"/>
      <c r="B20" s="4" t="s">
        <v>33</v>
      </c>
      <c r="C20" s="28" t="s">
        <v>42</v>
      </c>
      <c r="D20" s="23">
        <v>29346</v>
      </c>
      <c r="E20" s="135">
        <v>34.621000000000002</v>
      </c>
      <c r="F20" s="89">
        <v>1016</v>
      </c>
      <c r="G20" s="47"/>
      <c r="H20" s="10"/>
      <c r="I20" s="150">
        <v>14</v>
      </c>
      <c r="J20" s="151" t="s">
        <v>60</v>
      </c>
      <c r="K20" s="151">
        <v>52</v>
      </c>
      <c r="L20" s="152">
        <v>56</v>
      </c>
      <c r="M20" s="153">
        <f>L20-K20</f>
        <v>4</v>
      </c>
      <c r="N20" s="46"/>
    </row>
    <row r="21" spans="1:14" ht="32.1" customHeight="1" x14ac:dyDescent="0.2">
      <c r="A21" s="10"/>
      <c r="B21" s="4" t="s">
        <v>34</v>
      </c>
      <c r="C21" s="28" t="s">
        <v>44</v>
      </c>
      <c r="D21" s="23">
        <v>71090</v>
      </c>
      <c r="E21" s="135">
        <v>31.565999999999999</v>
      </c>
      <c r="F21" s="89">
        <v>2244</v>
      </c>
      <c r="G21" s="47"/>
      <c r="H21" s="10"/>
      <c r="I21" s="150">
        <v>15</v>
      </c>
      <c r="J21" s="151" t="s">
        <v>18</v>
      </c>
      <c r="K21" s="151">
        <v>57</v>
      </c>
      <c r="L21" s="152">
        <v>55</v>
      </c>
      <c r="M21" s="153">
        <f t="shared" si="0"/>
        <v>-2</v>
      </c>
      <c r="N21" s="46"/>
    </row>
    <row r="22" spans="1:14" ht="32.1" customHeight="1" x14ac:dyDescent="0.2">
      <c r="A22" s="10"/>
      <c r="B22" s="43" t="s">
        <v>35</v>
      </c>
      <c r="C22" s="41" t="s">
        <v>41</v>
      </c>
      <c r="D22" s="42">
        <v>57168</v>
      </c>
      <c r="E22" s="136">
        <v>29.614000000000001</v>
      </c>
      <c r="F22" s="90">
        <v>1693</v>
      </c>
      <c r="G22" s="51"/>
      <c r="H22" s="10"/>
      <c r="I22" s="150">
        <v>16</v>
      </c>
      <c r="J22" s="151" t="s">
        <v>64</v>
      </c>
      <c r="K22" s="151">
        <v>45</v>
      </c>
      <c r="L22" s="152">
        <v>44</v>
      </c>
      <c r="M22" s="153">
        <f t="shared" si="0"/>
        <v>-1</v>
      </c>
      <c r="N22" s="46"/>
    </row>
    <row r="23" spans="1:14" ht="32.1" customHeight="1" x14ac:dyDescent="0.2">
      <c r="A23" s="10"/>
      <c r="B23" s="4" t="s">
        <v>36</v>
      </c>
      <c r="C23" s="28" t="s">
        <v>46</v>
      </c>
      <c r="D23" s="23">
        <v>110165</v>
      </c>
      <c r="E23" s="135">
        <v>27.831</v>
      </c>
      <c r="F23" s="89">
        <v>3066</v>
      </c>
      <c r="G23" s="47"/>
      <c r="H23" s="10"/>
      <c r="I23" s="150">
        <v>17</v>
      </c>
      <c r="J23" s="151" t="s">
        <v>58</v>
      </c>
      <c r="K23" s="151">
        <v>43</v>
      </c>
      <c r="L23" s="152">
        <v>43</v>
      </c>
      <c r="M23" s="153">
        <f t="shared" si="0"/>
        <v>0</v>
      </c>
      <c r="N23" s="46"/>
    </row>
    <row r="24" spans="1:14" ht="32.1" customHeight="1" x14ac:dyDescent="0.2">
      <c r="A24" s="10"/>
      <c r="B24" s="4" t="s">
        <v>38</v>
      </c>
      <c r="C24" s="28" t="s">
        <v>264</v>
      </c>
      <c r="D24" s="23">
        <v>108105</v>
      </c>
      <c r="E24" s="135">
        <v>24.795000000000002</v>
      </c>
      <c r="F24" s="89">
        <v>2680.5</v>
      </c>
      <c r="G24" s="47"/>
      <c r="H24" s="10"/>
      <c r="I24" s="150">
        <v>18</v>
      </c>
      <c r="J24" s="151" t="s">
        <v>65</v>
      </c>
      <c r="K24" s="151">
        <v>32</v>
      </c>
      <c r="L24" s="152">
        <v>34</v>
      </c>
      <c r="M24" s="153">
        <f t="shared" si="0"/>
        <v>2</v>
      </c>
      <c r="N24" s="46"/>
    </row>
    <row r="25" spans="1:14" ht="32.1" customHeight="1" thickBot="1" x14ac:dyDescent="0.25">
      <c r="A25" s="10"/>
      <c r="B25" s="5" t="s">
        <v>39</v>
      </c>
      <c r="C25" s="29" t="s">
        <v>40</v>
      </c>
      <c r="D25" s="24">
        <v>462709</v>
      </c>
      <c r="E25" s="137">
        <v>7.431</v>
      </c>
      <c r="F25" s="91">
        <v>3438.5</v>
      </c>
      <c r="G25" s="47"/>
      <c r="H25" s="10"/>
      <c r="I25" s="154">
        <v>19</v>
      </c>
      <c r="J25" s="155" t="s">
        <v>19</v>
      </c>
      <c r="K25" s="155">
        <v>32</v>
      </c>
      <c r="L25" s="156">
        <v>34</v>
      </c>
      <c r="M25" s="157">
        <f>L25-K25</f>
        <v>2</v>
      </c>
      <c r="N25" s="46"/>
    </row>
    <row r="26" spans="1:14" ht="15" customHeight="1" x14ac:dyDescent="0.2">
      <c r="A26" s="10"/>
      <c r="B26" s="15"/>
      <c r="C26" s="138"/>
      <c r="D26" s="30"/>
      <c r="E26" s="139"/>
      <c r="F26" s="20"/>
      <c r="G26" s="47"/>
      <c r="H26" s="10"/>
      <c r="I26" s="9"/>
      <c r="J26" s="9"/>
      <c r="K26" s="9"/>
      <c r="L26" s="9"/>
      <c r="M26" s="9"/>
      <c r="N26" s="46"/>
    </row>
    <row r="27" spans="1:14" x14ac:dyDescent="0.2">
      <c r="A27" s="10"/>
      <c r="B27" s="9" t="s">
        <v>68</v>
      </c>
      <c r="C27" s="12"/>
      <c r="D27" s="9"/>
      <c r="E27" s="9"/>
      <c r="F27" s="9"/>
      <c r="G27" s="46"/>
      <c r="H27" s="10"/>
      <c r="I27" s="9" t="s">
        <v>143</v>
      </c>
      <c r="J27" s="9"/>
      <c r="K27" s="9"/>
      <c r="L27" s="9"/>
      <c r="M27" s="9"/>
      <c r="N27" s="46"/>
    </row>
    <row r="28" spans="1:14" x14ac:dyDescent="0.2">
      <c r="A28" s="10"/>
      <c r="B28" s="9" t="s">
        <v>69</v>
      </c>
      <c r="C28" s="12"/>
      <c r="D28" s="9"/>
      <c r="E28" s="9"/>
      <c r="F28" s="9"/>
      <c r="G28" s="46"/>
      <c r="H28" s="10"/>
      <c r="I28" s="9"/>
      <c r="J28" s="9"/>
      <c r="K28" s="9"/>
      <c r="L28" s="9"/>
      <c r="M28" s="9"/>
      <c r="N28" s="46"/>
    </row>
    <row r="29" spans="1:14" x14ac:dyDescent="0.2">
      <c r="A29" s="13"/>
      <c r="B29" s="49"/>
      <c r="C29" s="14"/>
      <c r="D29" s="49"/>
      <c r="E29" s="49"/>
      <c r="F29" s="49"/>
      <c r="G29" s="48"/>
      <c r="H29" s="13"/>
      <c r="I29" s="49"/>
      <c r="J29" s="49"/>
      <c r="K29" s="49"/>
      <c r="L29" s="49"/>
      <c r="M29" s="49"/>
      <c r="N29" s="48"/>
    </row>
  </sheetData>
  <mergeCells count="4">
    <mergeCell ref="B2:F2"/>
    <mergeCell ref="B4:F4"/>
    <mergeCell ref="I2:M2"/>
    <mergeCell ref="I4:M4"/>
  </mergeCells>
  <phoneticPr fontId="4"/>
  <printOptions horizontalCentered="1"/>
  <pageMargins left="0.78740157480314965" right="0.78740157480314965" top="0.78740157480314965" bottom="0.78740157480314965" header="0.51181102362204722" footer="0.51181102362204722"/>
  <pageSetup paperSize="8" scale="96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団体別　記入用</vt:lpstr>
      <vt:lpstr>成績（本部用）</vt:lpstr>
      <vt:lpstr>総合成績（男子・女子）</vt:lpstr>
      <vt:lpstr>スポーツ振興賞（男女総合）</vt:lpstr>
      <vt:lpstr>'スポーツ振興賞（男女総合）'!Print_Area</vt:lpstr>
      <vt:lpstr>'成績（本部用）'!Print_Area</vt:lpstr>
      <vt:lpstr>'総合成績（男子・女子）'!Print_Area</vt:lpstr>
      <vt:lpstr>選手数一覧</vt:lpstr>
    </vt:vector>
  </TitlesOfParts>
  <Company>社団法人七尾市体育協会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青山　浩</dc:creator>
  <cp:lastModifiedBy>社団法人七尾市体育協会1</cp:lastModifiedBy>
  <cp:lastPrinted>2011-09-28T02:35:11Z</cp:lastPrinted>
  <dcterms:created xsi:type="dcterms:W3CDTF">2002-07-24T01:22:08Z</dcterms:created>
  <dcterms:modified xsi:type="dcterms:W3CDTF">2013-09-10T02:52:21Z</dcterms:modified>
</cp:coreProperties>
</file>